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43BCE1A-3887-4DBB-B328-0070B6E203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1" i="2" l="1"/>
  <c r="B9" i="2"/>
  <c r="B8" i="2"/>
  <c r="B13" i="2"/>
  <c r="B15" i="2"/>
  <c r="B7" i="2" l="1"/>
</calcChain>
</file>

<file path=xl/sharedStrings.xml><?xml version="1.0" encoding="utf-8"?>
<sst xmlns="http://schemas.openxmlformats.org/spreadsheetml/2006/main" count="18" uniqueCount="18">
  <si>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</si>
  <si>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</si>
  <si>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</si>
  <si>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</si>
  <si>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</si>
  <si>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</si>
  <si>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</si>
  <si>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</si>
  <si>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</si>
  <si>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Уборка придомовой территории, транспортные услуги сторонних организаций по очистке дорог, кровли МКД от снега, наледи, сосулек заготовка песка, уборка л/к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</si>
  <si>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</si>
  <si>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</t>
  </si>
  <si>
    <t>Техническое обслуживание внутридомовых инженерных сетей ХВС, канализации, электроснабжения, пуско-наладочные работы в котельной,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</si>
  <si>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Отчет ООО УК "АГАТ" за  2023г. о доходах  по содержанию и ремонту общего имущества МКД  по ул. Красная, д. 103А</t>
  </si>
  <si>
    <t>общестроительные работы (ремонт и покраска МАФ, бордюр, частичная покраска газопровода, монтаж козырьков вытяжных труб, ремонт котельной…)</t>
  </si>
  <si>
    <t>текущий ремонт инженерной сети ХВС, канализации</t>
  </si>
  <si>
    <t>замена неисправных приборов внутриподъездного освещения</t>
  </si>
  <si>
    <t>замена общедомового прибора учета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</si>
</sst>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zoomScale="90" zoomScaleNormal="90" workbookViewId="0">
      <selection activeCell="B9" sqref="B9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1.75" customHeight="1" x14ac:dyDescent="0.3">
      <c r="A1" s="22" t="s">
        <v>13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7" t="s">
        <v>7</v>
      </c>
      <c r="B3" s="11">
        <v>703741</v>
      </c>
    </row>
    <row r="4" spans="1:2" s="3" customFormat="1" ht="24" customHeight="1" x14ac:dyDescent="0.3">
      <c r="A4" s="10" t="s">
        <v>3</v>
      </c>
      <c r="B4" s="11">
        <v>701446</v>
      </c>
    </row>
    <row r="5" spans="1:2" s="3" customFormat="1" ht="25.9" customHeight="1" x14ac:dyDescent="0.3">
      <c r="A5" s="19" t="s">
        <v>11</v>
      </c>
      <c r="B5" s="14">
        <v>1440</v>
      </c>
    </row>
    <row r="6" spans="1:2" s="6" customFormat="1" ht="25.15" customHeight="1" x14ac:dyDescent="0.3">
      <c r="A6" s="16" t="s">
        <v>4</v>
      </c>
      <c r="B6" s="18">
        <v>13094</v>
      </c>
    </row>
    <row r="7" spans="1:2" s="3" customFormat="1" ht="27.6" customHeight="1" x14ac:dyDescent="0.3">
      <c r="A7" s="8" t="s">
        <v>5</v>
      </c>
      <c r="B7" s="9">
        <f>SUM(B8:B16)</f>
        <v>706741.78</v>
      </c>
    </row>
    <row r="8" spans="1:2" s="21" customFormat="1" ht="36.75" customHeight="1" x14ac:dyDescent="0.3">
      <c r="A8" s="12" t="s">
        <v>14</v>
      </c>
      <c r="B8" s="15">
        <f>693.67+3552.14+23113.75+3263.45+4571.2+1288.6+5345.13+1746.31+4200</f>
        <v>47774.249999999993</v>
      </c>
    </row>
    <row r="9" spans="1:2" s="21" customFormat="1" ht="25.15" customHeight="1" x14ac:dyDescent="0.3">
      <c r="A9" s="20" t="s">
        <v>15</v>
      </c>
      <c r="B9" s="13">
        <f>2172.27+2984.62+681.26+2166.06</f>
        <v>8004.2099999999991</v>
      </c>
    </row>
    <row r="10" spans="1:2" s="21" customFormat="1" ht="25.15" customHeight="1" x14ac:dyDescent="0.3">
      <c r="A10" s="20" t="s">
        <v>16</v>
      </c>
      <c r="B10" s="13">
        <v>1156.32</v>
      </c>
    </row>
    <row r="11" spans="1:2" s="21" customFormat="1" ht="25.15" customHeight="1" x14ac:dyDescent="0.3">
      <c r="A11" s="20" t="s">
        <v>17</v>
      </c>
      <c r="B11" s="13">
        <f>2523+23220</f>
        <v>25743</v>
      </c>
    </row>
    <row r="12" spans="1:2" ht="24.6" customHeight="1" x14ac:dyDescent="0.3">
      <c r="A12" s="20" t="s">
        <v>8</v>
      </c>
      <c r="B12" s="13">
        <v>18183</v>
      </c>
    </row>
    <row r="13" spans="1:2" s="7" customFormat="1" ht="78" customHeight="1" x14ac:dyDescent="0.3">
      <c r="A13" s="12" t="s">
        <v>12</v>
      </c>
      <c r="B13" s="15">
        <f>214444+12746+27456</f>
        <v>254646</v>
      </c>
    </row>
    <row r="14" spans="1:2" s="7" customFormat="1" ht="31.15" customHeight="1" x14ac:dyDescent="0.3">
      <c r="A14" s="12" t="s">
        <v>6</v>
      </c>
      <c r="B14" s="15">
        <v>15750</v>
      </c>
    </row>
    <row r="15" spans="1:2" s="7" customFormat="1" ht="46.9" customHeight="1" x14ac:dyDescent="0.3">
      <c r="A15" s="12" t="s">
        <v>9</v>
      </c>
      <c r="B15" s="15">
        <f>45263+118560</f>
        <v>163823</v>
      </c>
    </row>
    <row r="16" spans="1:2" s="3" customFormat="1" ht="55.5" customHeight="1" x14ac:dyDescent="0.3">
      <c r="A16" s="4" t="s">
        <v>10</v>
      </c>
      <c r="B16" s="14">
        <v>171662</v>
      </c>
    </row>
    <row r="17" spans="1:2" s="3" customFormat="1" x14ac:dyDescent="0.3">
      <c r="A17" s="23" t="s">
        <v>2</v>
      </c>
      <c r="B17" s="23"/>
    </row>
    <row r="18" spans="1:2" s="3" customFormat="1" x14ac:dyDescent="0.3"/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</sheetData>
  <mergeCells count="2">
    <mergeCell ref="A1:B1"/>
    <mergeCell ref="A17:B17"/>
  </mergeCells>
  <pageMargins left="0.70866141732283472" right="0" top="0.55118110236220474" bottom="0.55118110236220474" header="0.31496062992125984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2024-02-27T06:46:50Z</dcterms:modified>
</cp:coreProperties>
</file>