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C4BC17A-337C-49A0-AAFF-8840A53F5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2" i="2" l="1"/>
  <c r="B11" i="2"/>
  <c r="B13" i="2"/>
  <c r="B14" i="2"/>
  <c r="B7" i="2" l="1"/>
  <c r="B5" i="2"/>
  <c r="B4" i="2"/>
  <c r="B8" i="2" l="1"/>
</calcChain>
</file>

<file path=xl/sharedStrings.xml><?xml version="1.0" encoding="utf-8"?>
<sst xmlns="http://schemas.openxmlformats.org/spreadsheetml/2006/main" count="16" uniqueCount="16">
  <si>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</si>
  <si>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</si>
  <si>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</si>
  <si>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</si>
  <si>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</si>
  <si>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</si>
  <si>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</si>
  <si>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дезинфекция подвала</t>
  </si>
  <si>
    <t>поступление от арендаторов ООО УФАНЕТ</t>
  </si>
  <si>
    <t>Техническое обслуживание внутридомовых инженерных сетей ХВС, ГВС,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</si>
  <si>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дорог от снега, заготовке песка, уборка л/к, обслуживание контейнерной площадки</t>
  </si>
  <si>
    <t>Отчет ООО УК "АГАТ" за  2023г. о доходах  по содержанию и ремонту общего имущества МКД  по ул. Интернациональная, д. 108</t>
  </si>
  <si>
    <t>ремонт инженерных сетей (системы ГВС, ХВС, канализации, замена счетчика ХВС...)</t>
  </si>
  <si>
    <t>гидравлические испытания системы отопления</t>
  </si>
  <si>
    <t>общестроительные работы (частичный ремонт кровли...)</t>
  </si>
  <si>
    <t>Начисление населению -  по услуге "Содержание жилого помещения", "Уборка лестничных клеток"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</si>
</sst>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left" wrapText="1"/>
    </xf>
    <xf numFmtId="0" fontId="3" fillId="0" borderId="1" xfId="0" applyFont="1" applyBorder="1"/>
    <xf numFmtId="2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zoomScale="90" zoomScaleNormal="90" workbookViewId="0">
      <selection activeCell="A7" sqref="A7"/>
    </sheetView>
  </sheetViews>
  <sheetFormatPr defaultColWidth="8.85546875" defaultRowHeight="18.75" x14ac:dyDescent="0.3"/>
  <cols>
    <col min="1" max="1" width="98.140625" style="6" customWidth="1"/>
    <col min="2" max="2" width="26" style="6" customWidth="1"/>
    <col min="3" max="16384" width="8.85546875" style="6"/>
  </cols>
  <sheetData>
    <row r="1" spans="1:2" ht="54" customHeight="1" x14ac:dyDescent="0.3">
      <c r="A1" s="22" t="s">
        <v>11</v>
      </c>
      <c r="B1" s="22"/>
    </row>
    <row r="2" spans="1:2" ht="12" customHeight="1" x14ac:dyDescent="0.3">
      <c r="A2" s="1"/>
      <c r="B2" s="1"/>
    </row>
    <row r="3" spans="1:2" s="4" customFormat="1" ht="40.15" customHeight="1" x14ac:dyDescent="0.3">
      <c r="A3" s="2" t="s">
        <v>0</v>
      </c>
      <c r="B3" s="3" t="s">
        <v>1</v>
      </c>
    </row>
    <row r="4" spans="1:2" s="4" customFormat="1" ht="48" customHeight="1" x14ac:dyDescent="0.3">
      <c r="A4" s="18" t="s">
        <v>15</v>
      </c>
      <c r="B4" s="14">
        <f>378508</f>
        <v>378508</v>
      </c>
    </row>
    <row r="5" spans="1:2" s="4" customFormat="1" ht="24.6" customHeight="1" x14ac:dyDescent="0.3">
      <c r="A5" s="13" t="s">
        <v>3</v>
      </c>
      <c r="B5" s="14">
        <f>351647+6732.8</f>
        <v>358379.8</v>
      </c>
    </row>
    <row r="6" spans="1:2" s="4" customFormat="1" ht="21.6" customHeight="1" x14ac:dyDescent="0.3">
      <c r="A6" s="19" t="s">
        <v>8</v>
      </c>
      <c r="B6" s="19">
        <v>1440</v>
      </c>
    </row>
    <row r="7" spans="1:2" s="4" customFormat="1" ht="27" customHeight="1" x14ac:dyDescent="0.3">
      <c r="A7" s="13" t="s">
        <v>4</v>
      </c>
      <c r="B7" s="14">
        <f>79033+4769.9</f>
        <v>83802.899999999994</v>
      </c>
    </row>
    <row r="8" spans="1:2" s="4" customFormat="1" ht="28.9" customHeight="1" x14ac:dyDescent="0.3">
      <c r="A8" s="11" t="s">
        <v>5</v>
      </c>
      <c r="B8" s="12">
        <f>SUM(B9:B15)</f>
        <v>344984.7</v>
      </c>
    </row>
    <row r="9" spans="1:2" s="4" customFormat="1" ht="41.25" customHeight="1" x14ac:dyDescent="0.3">
      <c r="A9" s="21" t="s">
        <v>14</v>
      </c>
      <c r="B9" s="20">
        <v>20708.79</v>
      </c>
    </row>
    <row r="10" spans="1:2" s="8" customFormat="1" ht="28.9" customHeight="1" x14ac:dyDescent="0.3">
      <c r="A10" s="9" t="s">
        <v>13</v>
      </c>
      <c r="B10" s="9">
        <v>1082.46</v>
      </c>
    </row>
    <row r="11" spans="1:2" s="10" customFormat="1" ht="28.5" customHeight="1" x14ac:dyDescent="0.3">
      <c r="A11" s="15" t="s">
        <v>12</v>
      </c>
      <c r="B11" s="9">
        <f>2419.45+1029.63+5617.6+2208.31+10293.73+1412.19</f>
        <v>22980.91</v>
      </c>
    </row>
    <row r="12" spans="1:2" s="10" customFormat="1" ht="30.75" customHeight="1" x14ac:dyDescent="0.3">
      <c r="A12" s="15" t="s">
        <v>7</v>
      </c>
      <c r="B12" s="9">
        <f>275.59*6</f>
        <v>1653.54</v>
      </c>
    </row>
    <row r="13" spans="1:2" s="10" customFormat="1" ht="76.5" customHeight="1" x14ac:dyDescent="0.3">
      <c r="A13" s="15" t="s">
        <v>9</v>
      </c>
      <c r="B13" s="17">
        <f>103150+6606+21324</f>
        <v>131080</v>
      </c>
    </row>
    <row r="14" spans="1:2" s="10" customFormat="1" ht="53.25" customHeight="1" x14ac:dyDescent="0.3">
      <c r="A14" s="15" t="s">
        <v>10</v>
      </c>
      <c r="B14" s="17">
        <f>15492+68040</f>
        <v>83532</v>
      </c>
    </row>
    <row r="15" spans="1:2" s="4" customFormat="1" ht="42.6" customHeight="1" x14ac:dyDescent="0.3">
      <c r="A15" s="5" t="s">
        <v>6</v>
      </c>
      <c r="B15" s="16">
        <v>83947</v>
      </c>
    </row>
    <row r="16" spans="1:2" s="4" customFormat="1" ht="32.25" customHeight="1" x14ac:dyDescent="0.3">
      <c r="A16" s="7"/>
      <c r="B16" s="7"/>
    </row>
    <row r="17" spans="1:2" s="4" customFormat="1" x14ac:dyDescent="0.3">
      <c r="A17" s="23" t="s">
        <v>2</v>
      </c>
      <c r="B17" s="23"/>
    </row>
    <row r="18" spans="1:2" s="4" customFormat="1" x14ac:dyDescent="0.3"/>
    <row r="19" spans="1:2" s="4" customFormat="1" x14ac:dyDescent="0.3"/>
    <row r="20" spans="1:2" s="4" customFormat="1" x14ac:dyDescent="0.3"/>
    <row r="21" spans="1:2" s="4" customFormat="1" x14ac:dyDescent="0.3"/>
    <row r="22" spans="1:2" s="4" customFormat="1" x14ac:dyDescent="0.3"/>
    <row r="23" spans="1:2" s="4" customFormat="1" x14ac:dyDescent="0.3"/>
    <row r="24" spans="1:2" s="4" customFormat="1" x14ac:dyDescent="0.3"/>
    <row r="25" spans="1:2" s="4" customFormat="1" x14ac:dyDescent="0.3"/>
    <row r="26" spans="1:2" s="4" customFormat="1" x14ac:dyDescent="0.3"/>
    <row r="27" spans="1:2" s="4" customFormat="1" x14ac:dyDescent="0.3"/>
    <row r="28" spans="1:2" s="4" customFormat="1" x14ac:dyDescent="0.3"/>
  </sheetData>
  <mergeCells count="2">
    <mergeCell ref="A1:B1"/>
    <mergeCell ref="A17:B17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2024-02-27T06:41:50Z</dcterms:modified>
</cp:coreProperties>
</file>