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4FA9A93C-8443-4799-B822-320B711A53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год" sheetId="2" r:id="rId1"/>
  </sheets>
  <calcPr calcId="191029"/>
</workbook>
</file>

<file path=xl/calcChain.xml><?xml version="1.0" encoding="utf-8"?>
<calcChain xmlns="http://schemas.openxmlformats.org/spreadsheetml/2006/main">
  <c r="B17" i="2" l="1"/>
  <c r="B7" i="2"/>
  <c r="B8" i="2"/>
  <c r="B10" i="2"/>
  <c r="B12" i="2"/>
  <c r="B13" i="2"/>
  <c r="B15" i="2"/>
</calcChain>
</file>

<file path=xl/sharedStrings.xml><?xml version="1.0" encoding="utf-8"?>
<sst xmlns="http://schemas.openxmlformats.org/spreadsheetml/2006/main" count="20" uniqueCount="20">
  <si>
    <t>Наименование</t>
  </si>
  <si>
    <t>Остаток средств (+), перерасход (-)</t>
  </si>
  <si>
    <t>Администрация ООО УК "АГАТ"</t>
  </si>
  <si>
    <t xml:space="preserve">Поступило денежных средств от населения, руб. </t>
  </si>
  <si>
    <t>Сумма задолженности населения</t>
  </si>
  <si>
    <t>РАСХОДЫ , всего</t>
  </si>
  <si>
    <t>Проверка дымоходов и вентканалов в квартирах</t>
  </si>
  <si>
    <t>Начисление населению -  по услуге "Содержание жилого помещения", "Уборка лестничных клеток"</t>
  </si>
  <si>
    <t>Обслуживание ВДГО (внутридомовое газовое обслуживание)</t>
  </si>
  <si>
    <t>Управление жилищным фондом, расходы по начислению и сбору платежей за ЖКУ, регистрация граждан, паспортный стол, расходы на программное обеспечение</t>
  </si>
  <si>
    <t xml:space="preserve">поступление от арендаторов ООО УФАНЕТ/ ООО КРИСТАЛЛ </t>
  </si>
  <si>
    <t>дезинфекция подвала</t>
  </si>
  <si>
    <t>Техническое обслуживание внутридомовых инженерных сетей ХВС, ГВС, ЦО, канализации, электроснабжения, выполнение заявок населения, содержание аварийно-диспетчерской службы, обработка МОП (места общего пользования) антиковидными средствами</t>
  </si>
  <si>
    <t>кровельные работы, текущий ремонт кровли</t>
  </si>
  <si>
    <t>Уборка придомовой территории, транспортные услуги сторонних организаций по очистке дорог от снега, заготовке песка, уборка л/к, обслуживание контейнерной площадки</t>
  </si>
  <si>
    <t>Отчет ООО УК "АГАТ" за  2023г. о доходах  по содержанию и ремонту общего имущества МКД  по ул. Фурманова, д. 96</t>
  </si>
  <si>
    <t>гидравлические испытания системы отопления, …</t>
  </si>
  <si>
    <t>ремонт инженерных сетей ХВС, ГВС, канализации, отопления</t>
  </si>
  <si>
    <t>диагностика газопровода для домов старше 30 лет</t>
  </si>
  <si>
    <t>общестроительные работы (покраска бордюров, ремонт урн, покраска газопровода 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</si>
</sst>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/>
    <xf numFmtId="0" fontId="6" fillId="0" borderId="0" xfId="0" applyFont="1"/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2" fontId="3" fillId="0" borderId="1" xfId="0" applyNumberFormat="1" applyFont="1" applyBorder="1"/>
    <xf numFmtId="2" fontId="5" fillId="0" borderId="1" xfId="0" applyNumberFormat="1" applyFont="1" applyBorder="1"/>
    <xf numFmtId="0" fontId="2" fillId="0" borderId="2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tabSelected="1" topLeftCell="A2" zoomScale="90" zoomScaleNormal="90" workbookViewId="0">
      <selection activeCell="B18" sqref="B18"/>
    </sheetView>
  </sheetViews>
  <sheetFormatPr defaultColWidth="8.85546875" defaultRowHeight="18.75" x14ac:dyDescent="0.3"/>
  <cols>
    <col min="1" max="1" width="101.28515625" style="5" customWidth="1"/>
    <col min="2" max="2" width="26" style="5" customWidth="1"/>
    <col min="3" max="16384" width="8.85546875" style="5"/>
  </cols>
  <sheetData>
    <row r="1" spans="1:2" ht="54" customHeight="1" x14ac:dyDescent="0.3">
      <c r="A1" s="20" t="s">
        <v>15</v>
      </c>
      <c r="B1" s="20"/>
    </row>
    <row r="2" spans="1:2" s="3" customFormat="1" ht="40.15" customHeight="1" x14ac:dyDescent="0.3">
      <c r="A2" s="1" t="s">
        <v>0</v>
      </c>
      <c r="B2" s="2" t="s">
        <v>1</v>
      </c>
    </row>
    <row r="3" spans="1:2" s="3" customFormat="1" ht="40.9" customHeight="1" x14ac:dyDescent="0.3">
      <c r="A3" s="14" t="s">
        <v>7</v>
      </c>
      <c r="B3" s="10">
        <v>402280</v>
      </c>
    </row>
    <row r="4" spans="1:2" s="3" customFormat="1" ht="26.45" customHeight="1" x14ac:dyDescent="0.3">
      <c r="A4" s="9" t="s">
        <v>3</v>
      </c>
      <c r="B4" s="10">
        <v>400315</v>
      </c>
    </row>
    <row r="5" spans="1:2" s="3" customFormat="1" ht="36.75" customHeight="1" x14ac:dyDescent="0.3">
      <c r="A5" s="18" t="s">
        <v>10</v>
      </c>
      <c r="B5" s="19">
        <v>5040</v>
      </c>
    </row>
    <row r="6" spans="1:2" s="3" customFormat="1" ht="30" customHeight="1" x14ac:dyDescent="0.3">
      <c r="A6" s="9" t="s">
        <v>4</v>
      </c>
      <c r="B6" s="10">
        <v>13355</v>
      </c>
    </row>
    <row r="7" spans="1:2" s="3" customFormat="1" ht="27" customHeight="1" x14ac:dyDescent="0.3">
      <c r="A7" s="7" t="s">
        <v>5</v>
      </c>
      <c r="B7" s="8">
        <f>SUM(B8:B18)</f>
        <v>373592.93</v>
      </c>
    </row>
    <row r="8" spans="1:2" s="3" customFormat="1" ht="28.5" customHeight="1" x14ac:dyDescent="0.3">
      <c r="A8" s="16" t="s">
        <v>19</v>
      </c>
      <c r="B8" s="15">
        <f>691.74+368.75+4224.23</f>
        <v>5284.7199999999993</v>
      </c>
    </row>
    <row r="9" spans="1:2" s="3" customFormat="1" ht="27" customHeight="1" x14ac:dyDescent="0.3">
      <c r="A9" s="11" t="s">
        <v>16</v>
      </c>
      <c r="B9" s="15">
        <v>1237.0899999999999</v>
      </c>
    </row>
    <row r="10" spans="1:2" s="3" customFormat="1" ht="25.15" customHeight="1" x14ac:dyDescent="0.3">
      <c r="A10" s="17" t="s">
        <v>17</v>
      </c>
      <c r="B10" s="15">
        <f>1709.05+1569.95+2019.55+1332.7+1048.88+4468.75+1446.96+2562.26</f>
        <v>16158.1</v>
      </c>
    </row>
    <row r="11" spans="1:2" s="3" customFormat="1" ht="25.15" customHeight="1" x14ac:dyDescent="0.3">
      <c r="A11" s="17" t="s">
        <v>18</v>
      </c>
      <c r="B11" s="15">
        <v>4400</v>
      </c>
    </row>
    <row r="12" spans="1:2" s="3" customFormat="1" ht="25.15" customHeight="1" x14ac:dyDescent="0.3">
      <c r="A12" s="17" t="s">
        <v>13</v>
      </c>
      <c r="B12" s="15">
        <f>8063.19+5931.92</f>
        <v>13995.11</v>
      </c>
    </row>
    <row r="13" spans="1:2" s="3" customFormat="1" ht="25.15" customHeight="1" x14ac:dyDescent="0.3">
      <c r="A13" s="17" t="s">
        <v>11</v>
      </c>
      <c r="B13" s="15">
        <f>1847.1+562.26+923.55</f>
        <v>3332.91</v>
      </c>
    </row>
    <row r="14" spans="1:2" ht="24" customHeight="1" x14ac:dyDescent="0.3">
      <c r="A14" s="17" t="s">
        <v>8</v>
      </c>
      <c r="B14" s="17">
        <v>5337</v>
      </c>
    </row>
    <row r="15" spans="1:2" s="6" customFormat="1" ht="73.5" customHeight="1" x14ac:dyDescent="0.3">
      <c r="A15" s="11" t="s">
        <v>12</v>
      </c>
      <c r="B15" s="13">
        <f>118656+7729+16692</f>
        <v>143077</v>
      </c>
    </row>
    <row r="16" spans="1:2" s="6" customFormat="1" ht="23.45" customHeight="1" x14ac:dyDescent="0.3">
      <c r="A16" s="11" t="s">
        <v>6</v>
      </c>
      <c r="B16" s="13">
        <v>9000</v>
      </c>
    </row>
    <row r="17" spans="1:2" s="6" customFormat="1" ht="46.9" customHeight="1" x14ac:dyDescent="0.3">
      <c r="A17" s="11" t="s">
        <v>14</v>
      </c>
      <c r="B17" s="13">
        <f>3317+64368</f>
        <v>67685</v>
      </c>
    </row>
    <row r="18" spans="1:2" s="3" customFormat="1" ht="42.6" customHeight="1" x14ac:dyDescent="0.3">
      <c r="A18" s="4" t="s">
        <v>9</v>
      </c>
      <c r="B18" s="12">
        <v>104086</v>
      </c>
    </row>
    <row r="19" spans="1:2" s="3" customFormat="1" x14ac:dyDescent="0.3">
      <c r="A19" s="21" t="s">
        <v>2</v>
      </c>
      <c r="B19" s="21"/>
    </row>
    <row r="20" spans="1:2" s="3" customFormat="1" x14ac:dyDescent="0.3"/>
    <row r="21" spans="1:2" s="3" customFormat="1" x14ac:dyDescent="0.3"/>
    <row r="22" spans="1:2" s="3" customFormat="1" x14ac:dyDescent="0.3"/>
    <row r="23" spans="1:2" s="3" customFormat="1" x14ac:dyDescent="0.3"/>
    <row r="24" spans="1:2" s="3" customFormat="1" x14ac:dyDescent="0.3"/>
    <row r="25" spans="1:2" s="3" customFormat="1" x14ac:dyDescent="0.3"/>
    <row r="26" spans="1:2" s="3" customFormat="1" x14ac:dyDescent="0.3"/>
    <row r="27" spans="1:2" s="3" customFormat="1" x14ac:dyDescent="0.3"/>
    <row r="28" spans="1:2" s="3" customFormat="1" x14ac:dyDescent="0.3"/>
    <row r="29" spans="1:2" s="3" customFormat="1" x14ac:dyDescent="0.3"/>
    <row r="30" spans="1:2" s="3" customFormat="1" x14ac:dyDescent="0.3"/>
  </sheetData>
  <mergeCells count="2">
    <mergeCell ref="A1:B1"/>
    <mergeCell ref="A19:B19"/>
  </mergeCells>
  <pageMargins left="0.51181102362204722" right="0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2024-02-19T08:57:12Z</dcterms:modified>
</cp:coreProperties>
</file>