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03C9781-3258-4DB0-9373-8A2503554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8" i="2" l="1"/>
  <c r="B10" i="2"/>
  <c r="B15" i="2"/>
  <c r="B14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<sst xmlns="http://schemas.openxmlformats.org/spreadsheetml/2006/main" count="18" uniqueCount="18">
  <si>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</si>
  <si>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</si>
  <si>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</si>
  <si>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</si>
  <si>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</si>
  <si>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</si>
  <si>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</si>
  <si>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</si>
  <si>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за пользование контейнерной площадкой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</si>
  <si>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</si>
  <si>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 ООО УФАНЕТ за размещение оборудования</t>
  </si>
  <si>
    <t>Уборка придомовой территории, транспортные услуги сторонних организаций по очистке дорог, кровли от снега, наледи, сосулек, уборка л/к</t>
  </si>
  <si>
    <t>проверка дымоходов и вентканалов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</si>
  <si>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</si>
  <si>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Тукаева, д. 64/2</t>
  </si>
  <si>
    <t>ремонт инженерной сети электроснабжения,  ремонт внутриподъездного освещения</t>
  </si>
  <si>
    <t>огнебиозащита деревянных конструкций кровли</t>
  </si>
  <si>
    <t xml:space="preserve">общестроительные работы(ремонт МАФ(малые архитектурные формы), замена датчиков движения в МОП (2,3 подъезд), устранение протечки кровли, частичный текущий ремонт цоколя…)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</si>
</sst>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80" zoomScaleNormal="80" workbookViewId="0">
      <selection activeCell="B8" sqref="B8"/>
    </sheetView>
  </sheetViews>
  <sheetFormatPr defaultColWidth="8.85546875" defaultRowHeight="18.75" x14ac:dyDescent="0.3"/>
  <cols>
    <col min="1" max="1" width="98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3" t="s">
        <v>14</v>
      </c>
      <c r="B1" s="23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8" t="s">
        <v>6</v>
      </c>
      <c r="B3" s="12">
        <v>495841</v>
      </c>
    </row>
    <row r="4" spans="1:2" s="3" customFormat="1" ht="25.9" customHeight="1" x14ac:dyDescent="0.3">
      <c r="A4" s="11" t="s">
        <v>3</v>
      </c>
      <c r="B4" s="20">
        <v>501317</v>
      </c>
    </row>
    <row r="5" spans="1:2" s="3" customFormat="1" ht="29.25" customHeight="1" x14ac:dyDescent="0.3">
      <c r="A5" s="22" t="s">
        <v>10</v>
      </c>
      <c r="B5" s="22">
        <v>1440</v>
      </c>
    </row>
    <row r="6" spans="1:2" s="6" customFormat="1" ht="33" customHeight="1" x14ac:dyDescent="0.3">
      <c r="A6" s="17" t="s">
        <v>4</v>
      </c>
      <c r="B6" s="19">
        <v>15828</v>
      </c>
    </row>
    <row r="7" spans="1:2" s="3" customFormat="1" ht="40.9" customHeight="1" x14ac:dyDescent="0.3">
      <c r="A7" s="9" t="s">
        <v>5</v>
      </c>
      <c r="B7" s="10">
        <f>SUM(B8:B16)</f>
        <v>503664.07</v>
      </c>
    </row>
    <row r="8" spans="1:2" s="7" customFormat="1" ht="56.25" customHeight="1" x14ac:dyDescent="0.3">
      <c r="A8" s="13" t="s">
        <v>17</v>
      </c>
      <c r="B8" s="14">
        <f>3654.62+4422.79+11953.04+3150</f>
        <v>23180.45</v>
      </c>
    </row>
    <row r="9" spans="1:2" s="7" customFormat="1" ht="30" customHeight="1" x14ac:dyDescent="0.3">
      <c r="A9" s="13" t="s">
        <v>16</v>
      </c>
      <c r="B9" s="14">
        <v>46200</v>
      </c>
    </row>
    <row r="10" spans="1:2" s="7" customFormat="1" ht="33" customHeight="1" x14ac:dyDescent="0.3">
      <c r="A10" s="13" t="s">
        <v>15</v>
      </c>
      <c r="B10" s="14">
        <f>1264.62</f>
        <v>1264.6199999999999</v>
      </c>
    </row>
    <row r="11" spans="1:2" s="7" customFormat="1" ht="27.6" customHeight="1" x14ac:dyDescent="0.3">
      <c r="A11" s="13" t="s">
        <v>8</v>
      </c>
      <c r="B11" s="14">
        <v>8345</v>
      </c>
    </row>
    <row r="12" spans="1:2" ht="22.9" customHeight="1" x14ac:dyDescent="0.3">
      <c r="A12" s="21" t="s">
        <v>7</v>
      </c>
      <c r="B12" s="14">
        <v>14278</v>
      </c>
    </row>
    <row r="13" spans="1:2" s="8" customFormat="1" ht="27.6" customHeight="1" x14ac:dyDescent="0.3">
      <c r="A13" s="13" t="s">
        <v>12</v>
      </c>
      <c r="B13" s="16">
        <v>14850</v>
      </c>
    </row>
    <row r="14" spans="1:2" s="8" customFormat="1" ht="55.5" customHeight="1" x14ac:dyDescent="0.3">
      <c r="A14" s="13" t="s">
        <v>13</v>
      </c>
      <c r="B14" s="16">
        <f>126279+7338+16620</f>
        <v>150237</v>
      </c>
    </row>
    <row r="15" spans="1:2" s="8" customFormat="1" ht="42" customHeight="1" x14ac:dyDescent="0.3">
      <c r="A15" s="13" t="s">
        <v>11</v>
      </c>
      <c r="B15" s="16">
        <f>41375+92640</f>
        <v>134015</v>
      </c>
    </row>
    <row r="16" spans="1:2" s="3" customFormat="1" ht="42.6" customHeight="1" x14ac:dyDescent="0.3">
      <c r="A16" s="4" t="s">
        <v>9</v>
      </c>
      <c r="B16" s="15">
        <v>111294</v>
      </c>
    </row>
    <row r="17" spans="1:2" s="3" customFormat="1" x14ac:dyDescent="0.3">
      <c r="A17" s="24" t="s">
        <v>2</v>
      </c>
      <c r="B17" s="24"/>
    </row>
    <row r="18" spans="1:2" s="3" customFormat="1" x14ac:dyDescent="0.3"/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2024-02-27T11:28:35Z</dcterms:modified>
</cp:coreProperties>
</file>