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B67564F-A285-4B3D-A387-5AC5E5A326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0" i="2" l="1"/>
  <c r="B9" i="2"/>
  <c r="B8" i="2"/>
  <c r="B11" i="2"/>
  <c r="B13" i="2"/>
  <c r="B16" i="2"/>
  <c r="B7" i="2" l="1"/>
</calcChain>
</file>

<file path=xl/sharedStrings.xml><?xml version="1.0" encoding="utf-8"?>
<sst xmlns="http://schemas.openxmlformats.org/spreadsheetml/2006/main" count="19" uniqueCount="19">
  <si>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</si>
  <si>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</si>
  <si>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</si>
  <si>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</si>
  <si>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</si>
  <si>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</si>
  <si>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</si>
  <si>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</si>
  <si>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</si>
  <si>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техническое обслуживание домофонов</t>
  </si>
  <si>
    <t>Начисление населению -  по услуге "Содержание жилого помещения", "Уборка лестничных клеток", Домофон, почтовые ящики</t>
  </si>
  <si>
    <t>дезинсекция подвала</t>
  </si>
  <si>
    <t>Техническое обслуживание внутридомовых инженерных сетей ХВС, канализации, электроснабжения, повысительной насосной станции,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</si>
  <si>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л/к, обслуживание контейнерной площадки</t>
  </si>
  <si>
    <t>Отчет ООО УК "АГАТ" за  2023г. о доходах  по содержанию и ремонту общего имущества МКД  по ул. Революционеров, д. 42/1</t>
  </si>
  <si>
    <t>ремонт инженерной системы ХВС, канализации</t>
  </si>
  <si>
    <t>ремонт инженерной системы электроснабжения</t>
  </si>
  <si>
    <t>Поступило от арендаторов, за размещение оборудования</t>
  </si>
  <si>
    <t>общестроительные работы (ремонт и покраска МАФ, увеличение и ремонт контейнерной площадки, приобретение контейнера под ТКО,  посадка ели, украшение, ограждение ели…)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</si>
</sst>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90" zoomScaleNormal="90" workbookViewId="0">
      <selection activeCell="B8" sqref="B8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2" t="s">
        <v>14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10</v>
      </c>
      <c r="B3" s="12">
        <v>666415</v>
      </c>
    </row>
    <row r="4" spans="1:2" s="3" customFormat="1" ht="22.9" customHeight="1" x14ac:dyDescent="0.3">
      <c r="A4" s="11" t="s">
        <v>3</v>
      </c>
      <c r="B4" s="12">
        <v>654720</v>
      </c>
    </row>
    <row r="5" spans="1:2" s="3" customFormat="1" ht="22.9" customHeight="1" x14ac:dyDescent="0.3">
      <c r="A5" s="11" t="s">
        <v>17</v>
      </c>
      <c r="B5" s="12">
        <v>3600</v>
      </c>
    </row>
    <row r="6" spans="1:2" s="6" customFormat="1" ht="25.15" customHeight="1" x14ac:dyDescent="0.3">
      <c r="A6" s="16" t="s">
        <v>4</v>
      </c>
      <c r="B6" s="17">
        <v>30956</v>
      </c>
    </row>
    <row r="7" spans="1:2" s="3" customFormat="1" ht="27.6" customHeight="1" x14ac:dyDescent="0.3">
      <c r="A7" s="9" t="s">
        <v>5</v>
      </c>
      <c r="B7" s="10">
        <f>SUM(B8:B17)</f>
        <v>673330.41999999993</v>
      </c>
    </row>
    <row r="8" spans="1:2" s="3" customFormat="1" ht="57.75" customHeight="1" x14ac:dyDescent="0.3">
      <c r="A8" s="21" t="s">
        <v>18</v>
      </c>
      <c r="B8" s="19">
        <f>114+1034.4+1948.88+855.75+884.74+2962+3458+538.5</f>
        <v>11796.27</v>
      </c>
    </row>
    <row r="9" spans="1:2" s="3" customFormat="1" ht="20.25" customHeight="1" x14ac:dyDescent="0.3">
      <c r="A9" s="21" t="s">
        <v>15</v>
      </c>
      <c r="B9" s="19">
        <f>1675.47+1514.01</f>
        <v>3189.48</v>
      </c>
    </row>
    <row r="10" spans="1:2" s="3" customFormat="1" ht="20.25" customHeight="1" x14ac:dyDescent="0.3">
      <c r="A10" s="21" t="s">
        <v>16</v>
      </c>
      <c r="B10" s="19">
        <f>2454.55+2015.8</f>
        <v>4470.3500000000004</v>
      </c>
    </row>
    <row r="11" spans="1:2" s="3" customFormat="1" ht="21.6" customHeight="1" x14ac:dyDescent="0.3">
      <c r="A11" s="7" t="s">
        <v>11</v>
      </c>
      <c r="B11" s="20">
        <f>1590.83*4</f>
        <v>6363.32</v>
      </c>
    </row>
    <row r="12" spans="1:2" s="3" customFormat="1" ht="21.6" customHeight="1" x14ac:dyDescent="0.3">
      <c r="A12" s="7" t="s">
        <v>9</v>
      </c>
      <c r="B12" s="20">
        <v>2000</v>
      </c>
    </row>
    <row r="13" spans="1:2" s="8" customFormat="1" ht="74.25" customHeight="1" x14ac:dyDescent="0.3">
      <c r="A13" s="13" t="s">
        <v>12</v>
      </c>
      <c r="B13" s="15">
        <f>44772+13003+224826</f>
        <v>282601</v>
      </c>
    </row>
    <row r="14" spans="1:2" ht="18.600000000000001" customHeight="1" x14ac:dyDescent="0.3">
      <c r="A14" s="20" t="s">
        <v>6</v>
      </c>
      <c r="B14" s="20">
        <v>762</v>
      </c>
    </row>
    <row r="15" spans="1:2" ht="21" customHeight="1" x14ac:dyDescent="0.3">
      <c r="A15" s="20" t="s">
        <v>7</v>
      </c>
      <c r="B15" s="20">
        <v>20250</v>
      </c>
    </row>
    <row r="16" spans="1:2" s="8" customFormat="1" ht="54.75" customHeight="1" x14ac:dyDescent="0.3">
      <c r="A16" s="13" t="s">
        <v>13</v>
      </c>
      <c r="B16" s="7">
        <f>57179+109584</f>
        <v>166763</v>
      </c>
    </row>
    <row r="17" spans="1:2" s="3" customFormat="1" ht="37.15" customHeight="1" x14ac:dyDescent="0.3">
      <c r="A17" s="4" t="s">
        <v>8</v>
      </c>
      <c r="B17" s="14">
        <v>175135</v>
      </c>
    </row>
    <row r="18" spans="1:2" s="3" customFormat="1" ht="32.25" customHeight="1" x14ac:dyDescent="0.3">
      <c r="A18" s="6"/>
      <c r="B18" s="6"/>
    </row>
    <row r="19" spans="1:2" s="3" customFormat="1" x14ac:dyDescent="0.3">
      <c r="A19" s="23" t="s">
        <v>2</v>
      </c>
      <c r="B19" s="23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2024-02-27T09:35:36Z</dcterms:modified>
</cp:coreProperties>
</file>