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C1C54C80-C83C-4144-BD6B-2A7E3BEC32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8" i="2" l="1"/>
  <c r="B10" i="2"/>
  <c r="B11" i="2"/>
  <c r="B9" i="2"/>
  <c r="B13" i="2"/>
  <c r="B16" i="2"/>
  <c r="B7" i="2" l="1"/>
</calcChain>
</file>

<file path=xl/sharedStrings.xml><?xml version="1.0" encoding="utf-8"?>
<sst xmlns="http://schemas.openxmlformats.org/spreadsheetml/2006/main" count="19" uniqueCount="19">
  <si>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</si>
  <si>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</si>
  <si>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</si>
  <si>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</si>
  <si>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</si>
  <si>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</si>
  <si>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Проверка дымоходов и вентканалов в квартирах</t>
  </si>
  <si>
    <t>Начисление населению -  по услугам "Содержание жилого помещения", "Уборка лестничных клеток"</t>
  </si>
  <si>
    <t>Обслуживание ВДГО (внутридомовое газовое обслуживание)</t>
  </si>
  <si>
    <t xml:space="preserve"> аренда  контейнерной площадки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</si>
  <si>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</si>
  <si>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поступление от арендаторов ООО УФАНЕТ, ООО Кристалл за размещение оборудования</t>
  </si>
  <si>
    <t>Уборка придомовой территории, транспортные услуги сторонних организаций по очистке кровли, территории от снега и наледи, сосулек, заготовка песка, уборка л/к</t>
  </si>
  <si>
    <t>Техническое обслуживание внутридомовых инженерных сетей ХВС,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</si>
  <si>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Отчет ООО УК "АГАТ" за  2023г. о доходах  по содержанию и ремонту общего имущества МКД  по ул. Морозова, д. 14</t>
  </si>
  <si>
    <t>кровельные работы (ремонт вентиляционных шахт, облицовка, устранение протечек…)</t>
  </si>
  <si>
    <t>общестроительные работы (ремонт и покраска МАФ, покраска бордюр, ремонт скамеек,  замена доводчиков на подъездных дверях ...)</t>
  </si>
  <si>
    <t>ремонт инженерной системы электроснабжения (замена приборов внутриподъездного освещения…)</t>
  </si>
  <si>
    <t>ремонт инженерной системы ХВС, канализации…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</si>
</sst>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7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topLeftCell="A7" zoomScale="90" zoomScaleNormal="90" workbookViewId="0">
      <selection activeCell="B8" sqref="B8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44.45" customHeight="1" x14ac:dyDescent="0.3">
      <c r="A1" s="24" t="s">
        <v>14</v>
      </c>
      <c r="B1" s="24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40.9" customHeight="1" x14ac:dyDescent="0.3">
      <c r="A3" s="18" t="s">
        <v>7</v>
      </c>
      <c r="B3" s="12">
        <v>1285672</v>
      </c>
    </row>
    <row r="4" spans="1:2" s="3" customFormat="1" ht="26.45" customHeight="1" x14ac:dyDescent="0.3">
      <c r="A4" s="11" t="s">
        <v>3</v>
      </c>
      <c r="B4" s="12">
        <v>1276186</v>
      </c>
    </row>
    <row r="5" spans="1:2" s="20" customFormat="1" ht="37.5" x14ac:dyDescent="0.3">
      <c r="A5" s="22" t="s">
        <v>11</v>
      </c>
      <c r="B5" s="23">
        <v>5040</v>
      </c>
    </row>
    <row r="6" spans="1:2" s="6" customFormat="1" ht="27.6" customHeight="1" x14ac:dyDescent="0.3">
      <c r="A6" s="17" t="s">
        <v>4</v>
      </c>
      <c r="B6" s="19">
        <v>39818</v>
      </c>
    </row>
    <row r="7" spans="1:2" s="3" customFormat="1" ht="27.6" customHeight="1" x14ac:dyDescent="0.3">
      <c r="A7" s="9" t="s">
        <v>5</v>
      </c>
      <c r="B7" s="10">
        <f>SUM(B8:B17)</f>
        <v>1335554.1099999999</v>
      </c>
    </row>
    <row r="8" spans="1:2" s="7" customFormat="1" ht="58.5" customHeight="1" x14ac:dyDescent="0.3">
      <c r="A8" s="4" t="s">
        <v>16</v>
      </c>
      <c r="B8" s="14">
        <f>1047.23+1306.6+1645.67+7911.14+9631.24+1050+40000+562.26</f>
        <v>63154.14</v>
      </c>
    </row>
    <row r="9" spans="1:2" s="7" customFormat="1" ht="42.75" customHeight="1" x14ac:dyDescent="0.3">
      <c r="A9" s="4" t="s">
        <v>15</v>
      </c>
      <c r="B9" s="14">
        <f>61727.45+17729</f>
        <v>79456.45</v>
      </c>
    </row>
    <row r="10" spans="1:2" s="7" customFormat="1" ht="21.75" customHeight="1" x14ac:dyDescent="0.3">
      <c r="A10" s="4" t="s">
        <v>18</v>
      </c>
      <c r="B10" s="14">
        <f>706.1+502.4+2147.43+194.38+1463.11+3426.69</f>
        <v>8440.11</v>
      </c>
    </row>
    <row r="11" spans="1:2" s="7" customFormat="1" ht="36" customHeight="1" x14ac:dyDescent="0.3">
      <c r="A11" s="4" t="s">
        <v>17</v>
      </c>
      <c r="B11" s="14">
        <f>922.19+1116.57+1337.65</f>
        <v>3376.41</v>
      </c>
    </row>
    <row r="12" spans="1:2" s="7" customFormat="1" ht="24.75" customHeight="1" x14ac:dyDescent="0.3">
      <c r="A12" s="13" t="s">
        <v>9</v>
      </c>
      <c r="B12" s="14">
        <v>16204</v>
      </c>
    </row>
    <row r="13" spans="1:2" s="8" customFormat="1" ht="73.5" customHeight="1" x14ac:dyDescent="0.3">
      <c r="A13" s="13" t="s">
        <v>13</v>
      </c>
      <c r="B13" s="16">
        <f>49572+22029+386095</f>
        <v>457696</v>
      </c>
    </row>
    <row r="14" spans="1:2" ht="24" customHeight="1" x14ac:dyDescent="0.3">
      <c r="A14" s="21" t="s">
        <v>8</v>
      </c>
      <c r="B14" s="21">
        <v>25811</v>
      </c>
    </row>
    <row r="15" spans="1:2" s="8" customFormat="1" ht="18.600000000000001" customHeight="1" x14ac:dyDescent="0.3">
      <c r="A15" s="13" t="s">
        <v>6</v>
      </c>
      <c r="B15" s="16">
        <v>36000</v>
      </c>
    </row>
    <row r="16" spans="1:2" s="8" customFormat="1" ht="44.45" customHeight="1" x14ac:dyDescent="0.3">
      <c r="A16" s="13" t="s">
        <v>12</v>
      </c>
      <c r="B16" s="16">
        <f>205740+142959</f>
        <v>348699</v>
      </c>
    </row>
    <row r="17" spans="1:2" s="3" customFormat="1" ht="55.5" customHeight="1" x14ac:dyDescent="0.3">
      <c r="A17" s="4" t="s">
        <v>10</v>
      </c>
      <c r="B17" s="15">
        <v>296717</v>
      </c>
    </row>
    <row r="18" spans="1:2" s="3" customFormat="1" ht="32.25" customHeight="1" x14ac:dyDescent="0.3">
      <c r="A18" s="6"/>
      <c r="B18" s="6"/>
    </row>
    <row r="19" spans="1:2" s="3" customFormat="1" x14ac:dyDescent="0.3">
      <c r="A19" s="25" t="s">
        <v>2</v>
      </c>
      <c r="B19" s="25"/>
    </row>
    <row r="20" spans="1:2" s="3" customFormat="1" x14ac:dyDescent="0.3"/>
    <row r="21" spans="1:2" s="3" customFormat="1" x14ac:dyDescent="0.3"/>
    <row r="22" spans="1:2" s="3" customFormat="1" x14ac:dyDescent="0.3"/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</sheetData>
  <mergeCells count="2">
    <mergeCell ref="A1:B1"/>
    <mergeCell ref="A19:B19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2024-02-16T08:24:18Z</dcterms:modified>
</cp:coreProperties>
</file>