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BFC03E9-77A8-4A0B-80A4-8BE794AFA9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0" i="2" l="1"/>
  <c r="B8" i="2"/>
  <c r="B12" i="2"/>
  <c r="B15" i="2"/>
  <c r="B7" i="2" l="1"/>
</calcChain>
</file>

<file path=xl/sharedStrings.xml><?xml version="1.0" encoding="utf-8"?>
<sst xmlns="http://schemas.openxmlformats.org/spreadsheetml/2006/main" count="18" uniqueCount="18">
  <si>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</si>
  <si>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</si>
  <si>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</si>
  <si>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</si>
  <si>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</si>
  <si>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</si>
  <si>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Начисление населению -  по услуге "Содержание жилого помещения", "Уборка лестничных клеток"</t>
  </si>
  <si>
    <t>Обслуживание ВДГО (внутридомовое газовое обслуживание)</t>
  </si>
  <si>
    <t>Проверка дымоходов и вентканалов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</si>
  <si>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</si>
  <si>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ООО УФАНЕТ/ООО Кристалл</t>
  </si>
  <si>
    <t xml:space="preserve">Уборка придомовой территории, транспортные услуги сторонних организаций по очистке дорог, кровли от снега, сосулек и наледи, заготовке песка, уборка л/к, обслуживание контейнерной площадки </t>
  </si>
  <si>
    <t>Отчет ООО УК "АГАТ" за  2023г. о доходах  по содержанию и ремонту общего имущества МКД  по ул. Морозова, д. 7В</t>
  </si>
  <si>
    <t>огнебиозащита деревянных конструкций кровли</t>
  </si>
  <si>
    <t>общестроительные работы (ремонт и покраска МАФ, бордюров, установка ковриков в тамбуре, ремонт тамбурных дверей …)</t>
  </si>
  <si>
    <t>ремонт системы электроснабжения (ремонт фонарей уличного освещения, …)</t>
  </si>
  <si>
    <t>ремонт системы ХВС, канализации,…</t>
  </si>
  <si>
    <t>Техническое обслуживание внутридомовых инженерных сетей ХВС, канализации, электроснабжения, повысительной насосной станции ХВС, выполнение заявок населения, содержание аварийно-диспетчерской службы, обработка МОП (места общего пользования) антиковидными средствами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</si>
</sst>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topLeftCell="A2" zoomScale="90" zoomScaleNormal="90" workbookViewId="0">
      <selection activeCell="B12" sqref="B12"/>
    </sheetView>
  </sheetViews>
  <sheetFormatPr defaultColWidth="8.85546875" defaultRowHeight="18.75" x14ac:dyDescent="0.3"/>
  <cols>
    <col min="1" max="1" width="99.7109375" style="5" customWidth="1"/>
    <col min="2" max="2" width="26" style="5" customWidth="1"/>
    <col min="3" max="16384" width="8.85546875" style="5"/>
  </cols>
  <sheetData>
    <row r="1" spans="1:2" ht="46.15" customHeight="1" x14ac:dyDescent="0.3">
      <c r="A1" s="23" t="s">
        <v>12</v>
      </c>
      <c r="B1" s="23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3" customHeight="1" x14ac:dyDescent="0.3">
      <c r="A3" s="18" t="s">
        <v>6</v>
      </c>
      <c r="B3" s="12">
        <v>973206</v>
      </c>
    </row>
    <row r="4" spans="1:2" s="3" customFormat="1" ht="19.899999999999999" customHeight="1" x14ac:dyDescent="0.3">
      <c r="A4" s="11" t="s">
        <v>3</v>
      </c>
      <c r="B4" s="12">
        <v>972403</v>
      </c>
    </row>
    <row r="5" spans="1:2" s="3" customFormat="1" x14ac:dyDescent="0.3">
      <c r="A5" s="21" t="s">
        <v>10</v>
      </c>
      <c r="B5" s="22">
        <v>5040</v>
      </c>
    </row>
    <row r="6" spans="1:2" s="6" customFormat="1" ht="30" customHeight="1" x14ac:dyDescent="0.3">
      <c r="A6" s="16" t="s">
        <v>4</v>
      </c>
      <c r="B6" s="17">
        <v>31937</v>
      </c>
    </row>
    <row r="7" spans="1:2" s="3" customFormat="1" ht="27" customHeight="1" x14ac:dyDescent="0.3">
      <c r="A7" s="9" t="s">
        <v>5</v>
      </c>
      <c r="B7" s="10">
        <f>SUM(B8:B16)</f>
        <v>950597.4</v>
      </c>
    </row>
    <row r="8" spans="1:2" s="3" customFormat="1" ht="39.75" customHeight="1" x14ac:dyDescent="0.3">
      <c r="A8" s="13" t="s">
        <v>14</v>
      </c>
      <c r="B8" s="7">
        <f>618.55+881.84+1200+6077.85+6855.87</f>
        <v>15634.11</v>
      </c>
    </row>
    <row r="9" spans="1:2" s="3" customFormat="1" ht="24.75" customHeight="1" x14ac:dyDescent="0.3">
      <c r="A9" s="4" t="s">
        <v>15</v>
      </c>
      <c r="B9" s="20">
        <v>3537.25</v>
      </c>
    </row>
    <row r="10" spans="1:2" s="3" customFormat="1" ht="24" customHeight="1" x14ac:dyDescent="0.3">
      <c r="A10" s="13" t="s">
        <v>16</v>
      </c>
      <c r="B10" s="19">
        <f>860.74+1356.3</f>
        <v>2217.04</v>
      </c>
    </row>
    <row r="11" spans="1:2" s="3" customFormat="1" ht="24" customHeight="1" x14ac:dyDescent="0.3">
      <c r="A11" s="13" t="s">
        <v>13</v>
      </c>
      <c r="B11" s="19">
        <v>66000</v>
      </c>
    </row>
    <row r="12" spans="1:2" s="8" customFormat="1" ht="78.75" customHeight="1" x14ac:dyDescent="0.3">
      <c r="A12" s="13" t="s">
        <v>17</v>
      </c>
      <c r="B12" s="15">
        <f>297764+17022+37680</f>
        <v>352466</v>
      </c>
    </row>
    <row r="13" spans="1:2" ht="22.15" customHeight="1" x14ac:dyDescent="0.3">
      <c r="A13" s="20" t="s">
        <v>7</v>
      </c>
      <c r="B13" s="20">
        <v>19504</v>
      </c>
    </row>
    <row r="14" spans="1:2" ht="25.9" customHeight="1" x14ac:dyDescent="0.3">
      <c r="A14" s="20" t="s">
        <v>8</v>
      </c>
      <c r="B14" s="20">
        <v>27000</v>
      </c>
    </row>
    <row r="15" spans="1:2" s="8" customFormat="1" ht="60.75" customHeight="1" x14ac:dyDescent="0.3">
      <c r="A15" s="13" t="s">
        <v>11</v>
      </c>
      <c r="B15" s="15">
        <f>91806+143160</f>
        <v>234966</v>
      </c>
    </row>
    <row r="16" spans="1:2" s="3" customFormat="1" ht="42.6" customHeight="1" x14ac:dyDescent="0.3">
      <c r="A16" s="4" t="s">
        <v>9</v>
      </c>
      <c r="B16" s="14">
        <v>229273</v>
      </c>
    </row>
    <row r="17" spans="1:2" s="3" customFormat="1" ht="32.25" customHeight="1" x14ac:dyDescent="0.3">
      <c r="A17" s="6"/>
      <c r="B17" s="6"/>
    </row>
    <row r="18" spans="1:2" s="3" customFormat="1" x14ac:dyDescent="0.3">
      <c r="A18" s="24" t="s">
        <v>2</v>
      </c>
      <c r="B18" s="24"/>
    </row>
    <row r="19" spans="1:2" s="3" customFormat="1" x14ac:dyDescent="0.3"/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</sheetData>
  <mergeCells count="2">
    <mergeCell ref="A1:B1"/>
    <mergeCell ref="A18:B18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2024-02-27T08:20:24Z</dcterms:modified>
</cp:coreProperties>
</file>