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AF13EB8-9BBA-4470-AF55-9FE2B7E087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definedNames>
    <definedName name="_xlnm.Print_Area" localSheetId="0">год!$A$1:$B$17</definedName>
  </definedNames>
  <calcPr calcId="191029"/>
</workbook>
</file>

<file path=xl/calcChain.xml><?xml version="1.0" encoding="utf-8"?>
<calcChain xmlns="http://schemas.openxmlformats.org/spreadsheetml/2006/main">
  <c r="B8" i="2" l="1"/>
  <c r="B10" i="2" l="1"/>
  <c r="B9" i="2"/>
  <c r="B11" i="2"/>
  <c r="B15" i="2"/>
  <c r="B12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<sst xmlns="http://schemas.openxmlformats.org/spreadsheetml/2006/main" count="18" uniqueCount="18">
  <si>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</si>
  <si>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</si>
  <si>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</si>
  <si>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</si>
  <si>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</si>
  <si>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</si>
  <si>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Обслуживание ВДГО (внутридомовое газовое оборудование)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</si>
  <si>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</si>
  <si>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</si>
  <si>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</si>
  <si>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дезинфекция подвала</t>
  </si>
  <si>
    <t>Поступило денежных средств от арендаторов настенного пространства (ООО УФАНЕТ/КРИСТАЛЛ)</t>
  </si>
  <si>
    <t>Техническое обслуживание внутридомовых инженерных сетей ХВС, канализации, электроснабжения,системы теплоснабжения подъездов, выполнение заявок населения, содержание аварийно-диспетчерской службы, пуско-наладочные работы в котельной, обработка МОП (места общего пользования) антиковидными средствами…</t>
  </si>
  <si>
    <t>Уборка придомовой территории, транспортные услуги сторонних организаций по очистке дорог от снега, кровли от наледи и сосулек, заготовке песка, уборка л/к, обслуживание контейнерной площадки</t>
  </si>
  <si>
    <r>
      <t xml:space="preserve">Отчет ООО УК "АГАТ" за </t>
    </r>
    <r>
      <rPr>
        <b/>
        <sz val="16"/>
        <color rgb="FF000000"/>
        <rFont val="Times New Roman"/>
        <family val="1"/>
        <charset val="204"/>
      </rPr>
      <t xml:space="preserve"> 2023г.</t>
    </r>
    <r>
      <rPr>
        <sz val="16"/>
        <color indexed="8"/>
        <rFont val="Times New Roman"/>
        <family val="1"/>
        <charset val="204"/>
      </rPr>
      <t xml:space="preserve"> о доходах  по содержанию и ремонту общего имущества МКД  по ул. Волгоградская, д. 21</t>
    </r>
  </si>
  <si>
    <t>ремонт системы электроснабжения, периодические осмотры, испытания электроустановок, ремонт уличного освещения</t>
  </si>
  <si>
    <t>ремонт сети ХВС, канализации,  ремонт системы отопления в МОП , замена насоса в котле системы теплоснабжения, промывка теплообменника…</t>
  </si>
  <si>
    <t>Общестроительные работы (ремонт покраска МАФ, демонтаж баннеров с фасада, установка волейбольной сетки, асфальтирование проезда, ремонт цоколя, установка резиновых ковриков, посадка ели, украшение ели, устранение протечки кровли, установка зонтов на вытяжных трубах, приобретение контейнера под ТКО, транспортные услуги…)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</si>
</sst>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" fontId="7" fillId="0" borderId="0" xfId="0" applyNumberFormat="1" applyFont="1"/>
    <xf numFmtId="164" fontId="7" fillId="0" borderId="0" xfId="0" applyNumberFormat="1" applyFont="1"/>
    <xf numFmtId="0" fontId="8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="90" zoomScaleNormal="90" workbookViewId="0">
      <selection activeCell="B9" sqref="B9"/>
    </sheetView>
  </sheetViews>
  <sheetFormatPr defaultColWidth="8.85546875" defaultRowHeight="18.75" x14ac:dyDescent="0.3"/>
  <cols>
    <col min="1" max="1" width="96.5703125" style="5" customWidth="1"/>
    <col min="2" max="2" width="26" style="5" customWidth="1"/>
    <col min="3" max="16384" width="8.85546875" style="5"/>
  </cols>
  <sheetData>
    <row r="1" spans="1:5" ht="54" customHeight="1" x14ac:dyDescent="0.3">
      <c r="A1" s="25" t="s">
        <v>14</v>
      </c>
      <c r="B1" s="25"/>
    </row>
    <row r="2" spans="1:5" s="3" customFormat="1" ht="40.15" customHeight="1" x14ac:dyDescent="0.3">
      <c r="A2" s="1" t="s">
        <v>0</v>
      </c>
      <c r="B2" s="2" t="s">
        <v>1</v>
      </c>
    </row>
    <row r="3" spans="1:5" s="3" customFormat="1" ht="40.9" customHeight="1" x14ac:dyDescent="0.3">
      <c r="A3" s="17" t="s">
        <v>8</v>
      </c>
      <c r="B3" s="12">
        <v>1813624</v>
      </c>
    </row>
    <row r="4" spans="1:5" s="3" customFormat="1" ht="30.6" customHeight="1" x14ac:dyDescent="0.3">
      <c r="A4" s="11" t="s">
        <v>3</v>
      </c>
      <c r="B4" s="12">
        <v>1903790</v>
      </c>
    </row>
    <row r="5" spans="1:5" s="3" customFormat="1" ht="36" customHeight="1" x14ac:dyDescent="0.3">
      <c r="A5" s="20" t="s">
        <v>11</v>
      </c>
      <c r="B5" s="18">
        <v>5040</v>
      </c>
    </row>
    <row r="6" spans="1:5" s="6" customFormat="1" ht="30.6" customHeight="1" x14ac:dyDescent="0.3">
      <c r="A6" s="16" t="s">
        <v>4</v>
      </c>
      <c r="B6" s="19">
        <v>24694</v>
      </c>
    </row>
    <row r="7" spans="1:5" s="3" customFormat="1" ht="30.6" customHeight="1" x14ac:dyDescent="0.3">
      <c r="A7" s="9" t="s">
        <v>5</v>
      </c>
      <c r="B7" s="10">
        <f>SUM(B8:B16)</f>
        <v>2049336.1</v>
      </c>
    </row>
    <row r="8" spans="1:5" s="8" customFormat="1" ht="84.75" customHeight="1" x14ac:dyDescent="0.3">
      <c r="A8" s="23" t="s">
        <v>17</v>
      </c>
      <c r="B8" s="7">
        <f>1502.23+2763.82+12672.79+4748.79+6031.2+74358+24069+48878.14+3846.52+16167.3+6202.61+30918+6300+2066.7+8000+19000</f>
        <v>267525.09999999998</v>
      </c>
    </row>
    <row r="9" spans="1:5" s="8" customFormat="1" ht="37.5" customHeight="1" x14ac:dyDescent="0.3">
      <c r="A9" s="23" t="s">
        <v>16</v>
      </c>
      <c r="B9" s="24">
        <f>2000+965.07+23500.01+29899.82+2912.58+1183.66+2523+9529.99+21726.68+26782.55+2084.11+3000+2604.52+23768.22</f>
        <v>152480.21000000002</v>
      </c>
    </row>
    <row r="10" spans="1:5" s="8" customFormat="1" ht="35.25" customHeight="1" x14ac:dyDescent="0.3">
      <c r="A10" s="23" t="s">
        <v>15</v>
      </c>
      <c r="B10" s="24">
        <f>1264.62+1942.52+1464.35</f>
        <v>4671.49</v>
      </c>
    </row>
    <row r="11" spans="1:5" customFormat="1" ht="27" customHeight="1" x14ac:dyDescent="0.3">
      <c r="A11" s="13" t="s">
        <v>10</v>
      </c>
      <c r="B11" s="7">
        <f>1899.65+1899.65</f>
        <v>3799.3</v>
      </c>
      <c r="C11" s="21"/>
      <c r="D11" s="21"/>
      <c r="E11" s="22"/>
    </row>
    <row r="12" spans="1:5" s="8" customFormat="1" ht="93.75" customHeight="1" x14ac:dyDescent="0.3">
      <c r="A12" s="13" t="s">
        <v>12</v>
      </c>
      <c r="B12" s="15">
        <f>574701+33535+95196</f>
        <v>703432</v>
      </c>
    </row>
    <row r="13" spans="1:5" s="8" customFormat="1" ht="25.15" customHeight="1" x14ac:dyDescent="0.3">
      <c r="A13" s="7" t="s">
        <v>6</v>
      </c>
      <c r="B13" s="7">
        <v>45067</v>
      </c>
    </row>
    <row r="14" spans="1:5" s="8" customFormat="1" ht="26.45" customHeight="1" x14ac:dyDescent="0.3">
      <c r="A14" s="13" t="s">
        <v>7</v>
      </c>
      <c r="B14" s="15">
        <v>45450</v>
      </c>
    </row>
    <row r="15" spans="1:5" s="8" customFormat="1" ht="60.75" customHeight="1" x14ac:dyDescent="0.3">
      <c r="A15" s="13" t="s">
        <v>13</v>
      </c>
      <c r="B15" s="15">
        <f>156033+219180</f>
        <v>375213</v>
      </c>
    </row>
    <row r="16" spans="1:5" s="3" customFormat="1" ht="45.75" customHeight="1" x14ac:dyDescent="0.3">
      <c r="A16" s="4" t="s">
        <v>9</v>
      </c>
      <c r="B16" s="14">
        <v>451698</v>
      </c>
    </row>
    <row r="17" spans="1:2" s="3" customFormat="1" x14ac:dyDescent="0.3">
      <c r="A17" s="26" t="s">
        <v>2</v>
      </c>
      <c r="B17" s="26"/>
    </row>
    <row r="18" spans="1:2" s="3" customFormat="1" x14ac:dyDescent="0.3"/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</sheetData>
  <mergeCells count="2">
    <mergeCell ref="A1:B1"/>
    <mergeCell ref="A17:B17"/>
  </mergeCells>
  <pageMargins left="0.70866141732283472" right="0" top="0.55118110236220474" bottom="0.55118110236220474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</vt:lpstr>
      <vt:lpstr>год!Область_печати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2024-02-27T06:40:53Z</dcterms:modified>
</cp:coreProperties>
</file>