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820C3B40-750E-4C88-B179-58A14B981A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6" i="2" l="1"/>
  <c r="B15" i="2"/>
  <c r="B14" i="2"/>
  <c r="B19" i="2"/>
  <c r="B10" i="2" l="1"/>
</calcChain>
</file>

<file path=xl/sharedStrings.xml><?xml version="1.0" encoding="utf-8"?>
<sst xmlns="http://schemas.openxmlformats.org/spreadsheetml/2006/main" count="22" uniqueCount="19">
  <si>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</si>
  <si>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</si>
  <si>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</si>
  <si>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</si>
  <si>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</si>
  <si>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</si>
  <si>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</si>
  <si>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услуге "Содержание жилого помещения", "Уборка лестничных клеток"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</si>
  <si>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</si>
  <si>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</si>
  <si>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</si>
  <si>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обслуживание)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</si>
  <si>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</si>
  <si>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Отчет ООО УК "АГАТ" за  2022г. о доходах  по содержанию и ремонту общего имущества МКД  по ул. Морозова, д. 7Г</t>
  </si>
  <si>
    <t>поступление от арендаторов ООО УФАНЕТ/ООО КРИСТАЛЛ</t>
  </si>
  <si>
    <t>Техническое обслуживание внутридомовых инженерных сетей ХВС, канализации, электроснабжения, повысительной насосной станции,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</si>
  <si>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ремонт сети ХВС, канализации, монтаж кранов для полива…</t>
  </si>
  <si>
    <t>общестроительные работы (ремонт и покраска МАФ, бордюров, скамеек, ремонт ливневых стоков, ремонт тамбурных дверей, монтаж ковриков в тамбуре …)</t>
  </si>
  <si>
    <t>Уборка придомовой территории, транспортные услуги сторонних организаций по очистке дорог, кровли от снега, сосулек и наледи, заготовке песка,  уборка л/к, обслуживание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</si>
</sst>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5" t="s">
        <v>13</v>
      </c>
      <c r="B1" s="25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20" t="s">
        <v>7</v>
      </c>
      <c r="B3" s="13">
        <v>1260560</v>
      </c>
    </row>
    <row r="4" spans="1:2" s="3" customFormat="1" ht="27.6" customHeight="1" x14ac:dyDescent="0.3">
      <c r="A4" s="12" t="s">
        <v>3</v>
      </c>
      <c r="B4" s="13">
        <v>1260987</v>
      </c>
    </row>
    <row r="5" spans="1:2" s="3" customFormat="1" ht="25.9" customHeight="1" x14ac:dyDescent="0.3">
      <c r="A5" s="23" t="s">
        <v>14</v>
      </c>
      <c r="B5" s="16">
        <v>5040</v>
      </c>
    </row>
    <row r="6" spans="1:2" s="3" customFormat="1" ht="26.45" customHeight="1" x14ac:dyDescent="0.3">
      <c r="A6" s="21" t="s">
        <v>8</v>
      </c>
      <c r="B6" s="22">
        <v>6270.38</v>
      </c>
    </row>
    <row r="7" spans="1:2" s="3" customFormat="1" ht="26.45" customHeight="1" x14ac:dyDescent="0.3">
      <c r="A7" s="21" t="s">
        <v>9</v>
      </c>
      <c r="B7" s="22">
        <v>4391.58</v>
      </c>
    </row>
    <row r="8" spans="1:2" s="3" customFormat="1" ht="26.45" customHeight="1" x14ac:dyDescent="0.3">
      <c r="A8" s="21" t="s">
        <v>10</v>
      </c>
      <c r="B8" s="22">
        <v>85029.02</v>
      </c>
    </row>
    <row r="9" spans="1:2" s="6" customFormat="1" ht="31.15" customHeight="1" x14ac:dyDescent="0.3">
      <c r="A9" s="18" t="s">
        <v>4</v>
      </c>
      <c r="B9" s="19">
        <v>88124</v>
      </c>
    </row>
    <row r="10" spans="1:2" s="3" customFormat="1" ht="30.6" customHeight="1" x14ac:dyDescent="0.3">
      <c r="A10" s="10" t="s">
        <v>5</v>
      </c>
      <c r="B10" s="11">
        <f>SUM(B11:B20)</f>
        <v>1235057.6600000001</v>
      </c>
    </row>
    <row r="11" spans="1:2" s="3" customFormat="1" ht="26.45" customHeight="1" x14ac:dyDescent="0.3">
      <c r="A11" s="21" t="s">
        <v>8</v>
      </c>
      <c r="B11" s="22">
        <v>6270.38</v>
      </c>
    </row>
    <row r="12" spans="1:2" s="3" customFormat="1" ht="26.45" customHeight="1" x14ac:dyDescent="0.3">
      <c r="A12" s="21" t="s">
        <v>9</v>
      </c>
      <c r="B12" s="22">
        <v>4391.58</v>
      </c>
    </row>
    <row r="13" spans="1:2" s="3" customFormat="1" ht="26.45" customHeight="1" x14ac:dyDescent="0.3">
      <c r="A13" s="21" t="s">
        <v>10</v>
      </c>
      <c r="B13" s="22">
        <v>85029.02</v>
      </c>
    </row>
    <row r="14" spans="1:2" s="7" customFormat="1" ht="46.5" customHeight="1" x14ac:dyDescent="0.3">
      <c r="A14" s="14" t="s">
        <v>17</v>
      </c>
      <c r="B14" s="15">
        <f>589.34+793.65+1670.74+2747.7+1692.88+6502.76+2544.9+1198.52</f>
        <v>17740.490000000002</v>
      </c>
    </row>
    <row r="15" spans="1:2" s="7" customFormat="1" ht="23.45" customHeight="1" x14ac:dyDescent="0.3">
      <c r="A15" s="8" t="s">
        <v>16</v>
      </c>
      <c r="B15" s="8">
        <f>1836.93+3287.64+2228.64+1441.98</f>
        <v>8795.1899999999987</v>
      </c>
    </row>
    <row r="16" spans="1:2" s="9" customFormat="1" ht="71.25" customHeight="1" x14ac:dyDescent="0.3">
      <c r="A16" s="14" t="s">
        <v>15</v>
      </c>
      <c r="B16" s="17">
        <f>3711+374315+23038+53471</f>
        <v>454535</v>
      </c>
    </row>
    <row r="17" spans="1:2" x14ac:dyDescent="0.3">
      <c r="A17" s="24" t="s">
        <v>11</v>
      </c>
      <c r="B17" s="24">
        <v>25395</v>
      </c>
    </row>
    <row r="18" spans="1:2" s="9" customFormat="1" ht="23.45" customHeight="1" x14ac:dyDescent="0.3">
      <c r="A18" s="14" t="s">
        <v>6</v>
      </c>
      <c r="B18" s="17">
        <v>32400</v>
      </c>
    </row>
    <row r="19" spans="1:2" s="9" customFormat="1" ht="53.25" customHeight="1" x14ac:dyDescent="0.3">
      <c r="A19" s="14" t="s">
        <v>18</v>
      </c>
      <c r="B19" s="17">
        <f>95465+205980</f>
        <v>301445</v>
      </c>
    </row>
    <row r="20" spans="1:2" s="3" customFormat="1" ht="55.5" customHeight="1" x14ac:dyDescent="0.3">
      <c r="A20" s="4" t="s">
        <v>12</v>
      </c>
      <c r="B20" s="16">
        <v>299056</v>
      </c>
    </row>
    <row r="21" spans="1:2" s="3" customFormat="1" x14ac:dyDescent="0.3">
      <c r="A21" s="26" t="s">
        <v>2</v>
      </c>
      <c r="B21" s="26"/>
    </row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</sheetData>
  <mergeCells count="2">
    <mergeCell ref="A1:B1"/>
    <mergeCell ref="A21:B21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2023-03-06T07:50:14Z</dcterms:modified>
</cp:coreProperties>
</file>