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55EE1DC6-AE99-4007-AD9D-BA5FEF6DB1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год" sheetId="2" r:id="rId1"/>
  </sheets>
  <calcPr calcId="191029"/>
</workbook>
</file>

<file path=xl/calcChain.xml><?xml version="1.0" encoding="utf-8"?>
<calcChain xmlns="http://schemas.openxmlformats.org/spreadsheetml/2006/main">
  <c r="B14" i="2" l="1"/>
  <c r="B15" i="2"/>
  <c r="B20" i="2"/>
  <c r="B17" i="2"/>
  <c r="B10" i="2" l="1"/>
</calcChain>
</file>

<file path=xl/sharedStrings.xml><?xml version="1.0" encoding="utf-8"?>
<sst xmlns="http://schemas.openxmlformats.org/spreadsheetml/2006/main" count="23" uniqueCount="20">
  <si>
    <t>Наименование</t>
  </si>
  <si>
    <t>Остаток средств (+), перерасход (-)</t>
  </si>
  <si>
    <t>Администрация ООО УК "АГАТ"</t>
  </si>
  <si>
    <t xml:space="preserve">Поступило денежных средств от населения, руб. </t>
  </si>
  <si>
    <t>Сумма задолженности населения</t>
  </si>
  <si>
    <t>РАСХОДЫ , всего</t>
  </si>
  <si>
    <t>Начисление населению -  по услуге "Содержание жилого помещения", "Уборка лестничных клеток"</t>
  </si>
  <si>
    <t>ОДН по холодному водоснабжению по нормативу</t>
  </si>
  <si>
    <t>ОДН по водоотведению и очистке стоков по нормативу</t>
  </si>
  <si>
    <t>ОДН по электроснабжению по нормативу</t>
  </si>
  <si>
    <t>Обслуживание ВДГО (внутридомовое газовое обслуживание)</t>
  </si>
  <si>
    <t>Проверка дымоходов и вентканалов</t>
  </si>
  <si>
    <t>Управление жилищным фондом, расходы по начислению и сбору платежей за ЖКУ, регистрация граждан, паспортный стол, расходы на программное обеспечение</t>
  </si>
  <si>
    <t>Отчет ООО УК "АГАТ" за  2022г. о доходах  по содержанию и ремонту общего имущества МКД  по ул. Морозова, д. 7В</t>
  </si>
  <si>
    <t>поступление от арендаторов ООО УФАНЕТ/ООО Кристалл</t>
  </si>
  <si>
    <t>Техническое обслуживание внутридомовых инженерных сетей ХВС, канализации, электроснабжения, повысительной насосной станции, выполнение заявок населения, содержание аварийно-диспетчерской службы, обработка МОП (места общего пользования) антиковидными средствами</t>
  </si>
  <si>
    <t xml:space="preserve">Уборка придомовой территории, транспортные услуги сторонних организаций по очистке дорог, кровли от снега, сосулек и наледи, заготовке песка, уборка л/к, обслуживание контейнерной площадки </t>
  </si>
  <si>
    <t>ремонт системы ХВС, канализации, монтаж кранов для полива…</t>
  </si>
  <si>
    <t>ремонт системы электроснабжения (периодические осмотры, испытания электроустановок, замена, ремонт фонарей уличного освещения, ППР ВРУ…)</t>
  </si>
  <si>
    <t>общестроительные работы (ремонт и покраска МАФ, бордюров, дет.площадки, изготовление , установка чисток для обуви, монтаж ковриков в тамбуре 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</si>
</sst>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4" fillId="0" borderId="1" xfId="0" applyFont="1" applyBorder="1" applyAlignment="1">
      <alignment wrapText="1"/>
    </xf>
    <xf numFmtId="0" fontId="4" fillId="0" borderId="0" xfId="0" applyFont="1"/>
    <xf numFmtId="0" fontId="3" fillId="2" borderId="0" xfId="0" applyFont="1" applyFill="1"/>
    <xf numFmtId="0" fontId="5" fillId="0" borderId="1" xfId="0" applyFont="1" applyBorder="1"/>
    <xf numFmtId="0" fontId="6" fillId="0" borderId="0" xfId="0" applyFont="1"/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left"/>
    </xf>
    <xf numFmtId="2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wrapText="1"/>
    </xf>
    <xf numFmtId="2" fontId="3" fillId="0" borderId="1" xfId="0" applyNumberFormat="1" applyFont="1" applyBorder="1"/>
    <xf numFmtId="2" fontId="5" fillId="0" borderId="1" xfId="0" applyNumberFormat="1" applyFont="1" applyBorder="1"/>
    <xf numFmtId="0" fontId="2" fillId="2" borderId="2" xfId="0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2" fontId="3" fillId="0" borderId="1" xfId="0" applyNumberFormat="1" applyFont="1" applyBorder="1" applyAlignment="1">
      <alignment horizontal="right"/>
    </xf>
    <xf numFmtId="0" fontId="3" fillId="0" borderId="1" xfId="0" applyFont="1" applyBorder="1"/>
    <xf numFmtId="0" fontId="4" fillId="0" borderId="1" xfId="0" applyFont="1" applyBorder="1"/>
    <xf numFmtId="0" fontId="2" fillId="0" borderId="1" xfId="0" applyFont="1" applyBorder="1"/>
    <xf numFmtId="2" fontId="2" fillId="0" borderId="1" xfId="0" applyNumberFormat="1" applyFont="1" applyBorder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4"/>
  <sheetViews>
    <sheetView tabSelected="1" topLeftCell="A16" zoomScale="90" zoomScaleNormal="90" workbookViewId="0">
      <selection activeCell="A22" sqref="A22:XFD22"/>
    </sheetView>
  </sheetViews>
  <sheetFormatPr defaultColWidth="8.85546875" defaultRowHeight="18.75" x14ac:dyDescent="0.3"/>
  <cols>
    <col min="1" max="1" width="99.7109375" style="5" customWidth="1"/>
    <col min="2" max="2" width="26" style="5" customWidth="1"/>
    <col min="3" max="16384" width="8.85546875" style="5"/>
  </cols>
  <sheetData>
    <row r="1" spans="1:2" ht="46.15" customHeight="1" x14ac:dyDescent="0.3">
      <c r="A1" s="25" t="s">
        <v>13</v>
      </c>
      <c r="B1" s="25"/>
    </row>
    <row r="2" spans="1:2" s="3" customFormat="1" ht="40.15" customHeight="1" x14ac:dyDescent="0.3">
      <c r="A2" s="1" t="s">
        <v>0</v>
      </c>
      <c r="B2" s="2" t="s">
        <v>1</v>
      </c>
    </row>
    <row r="3" spans="1:2" s="3" customFormat="1" ht="33" customHeight="1" x14ac:dyDescent="0.3">
      <c r="A3" s="18" t="s">
        <v>6</v>
      </c>
      <c r="B3" s="12">
        <v>882512</v>
      </c>
    </row>
    <row r="4" spans="1:2" s="3" customFormat="1" ht="19.899999999999999" customHeight="1" x14ac:dyDescent="0.3">
      <c r="A4" s="11" t="s">
        <v>3</v>
      </c>
      <c r="B4" s="12">
        <v>881174</v>
      </c>
    </row>
    <row r="5" spans="1:2" s="3" customFormat="1" x14ac:dyDescent="0.3">
      <c r="A5" s="23" t="s">
        <v>14</v>
      </c>
      <c r="B5" s="24">
        <v>5040</v>
      </c>
    </row>
    <row r="6" spans="1:2" s="3" customFormat="1" ht="24.6" customHeight="1" x14ac:dyDescent="0.3">
      <c r="A6" s="19" t="s">
        <v>7</v>
      </c>
      <c r="B6" s="20">
        <v>4950.32</v>
      </c>
    </row>
    <row r="7" spans="1:2" s="3" customFormat="1" ht="24.6" customHeight="1" x14ac:dyDescent="0.3">
      <c r="A7" s="19" t="s">
        <v>8</v>
      </c>
      <c r="B7" s="20">
        <v>3466.45</v>
      </c>
    </row>
    <row r="8" spans="1:2" s="3" customFormat="1" ht="24.6" customHeight="1" x14ac:dyDescent="0.3">
      <c r="A8" s="19" t="s">
        <v>9</v>
      </c>
      <c r="B8" s="20">
        <v>42304.639999999999</v>
      </c>
    </row>
    <row r="9" spans="1:2" s="6" customFormat="1" ht="30" customHeight="1" x14ac:dyDescent="0.3">
      <c r="A9" s="16" t="s">
        <v>4</v>
      </c>
      <c r="B9" s="17">
        <v>31134</v>
      </c>
    </row>
    <row r="10" spans="1:2" s="3" customFormat="1" ht="27" customHeight="1" x14ac:dyDescent="0.3">
      <c r="A10" s="9" t="s">
        <v>5</v>
      </c>
      <c r="B10" s="10">
        <f>SUM(B11:B21)</f>
        <v>861450.36</v>
      </c>
    </row>
    <row r="11" spans="1:2" s="3" customFormat="1" ht="24" customHeight="1" x14ac:dyDescent="0.3">
      <c r="A11" s="19" t="s">
        <v>7</v>
      </c>
      <c r="B11" s="20">
        <v>4950.32</v>
      </c>
    </row>
    <row r="12" spans="1:2" s="3" customFormat="1" ht="24" customHeight="1" x14ac:dyDescent="0.3">
      <c r="A12" s="19" t="s">
        <v>8</v>
      </c>
      <c r="B12" s="20">
        <v>3466.45</v>
      </c>
    </row>
    <row r="13" spans="1:2" s="3" customFormat="1" ht="24" customHeight="1" x14ac:dyDescent="0.3">
      <c r="A13" s="19" t="s">
        <v>9</v>
      </c>
      <c r="B13" s="20">
        <v>42304.639999999999</v>
      </c>
    </row>
    <row r="14" spans="1:2" s="3" customFormat="1" ht="39.75" customHeight="1" x14ac:dyDescent="0.3">
      <c r="A14" s="13" t="s">
        <v>19</v>
      </c>
      <c r="B14" s="7">
        <f>2630.59+1263.64+3868.86+1102.73+1526.79+793.65</f>
        <v>11186.26</v>
      </c>
    </row>
    <row r="15" spans="1:2" s="3" customFormat="1" ht="39.75" customHeight="1" x14ac:dyDescent="0.3">
      <c r="A15" s="4" t="s">
        <v>18</v>
      </c>
      <c r="B15" s="22">
        <f>11916.21+3140.49+4348.51+3053.99</f>
        <v>22459.199999999997</v>
      </c>
    </row>
    <row r="16" spans="1:2" s="3" customFormat="1" ht="24" customHeight="1" x14ac:dyDescent="0.3">
      <c r="A16" s="13" t="s">
        <v>17</v>
      </c>
      <c r="B16" s="21">
        <v>818.49</v>
      </c>
    </row>
    <row r="17" spans="1:2" s="8" customFormat="1" ht="78.75" customHeight="1" x14ac:dyDescent="0.3">
      <c r="A17" s="13" t="s">
        <v>15</v>
      </c>
      <c r="B17" s="15">
        <f>2474+286828+15671+37680</f>
        <v>342653</v>
      </c>
    </row>
    <row r="18" spans="1:2" ht="22.15" customHeight="1" x14ac:dyDescent="0.3">
      <c r="A18" s="22" t="s">
        <v>10</v>
      </c>
      <c r="B18" s="22">
        <v>15262</v>
      </c>
    </row>
    <row r="19" spans="1:2" ht="25.9" customHeight="1" x14ac:dyDescent="0.3">
      <c r="A19" s="22" t="s">
        <v>11</v>
      </c>
      <c r="B19" s="22">
        <v>24000</v>
      </c>
    </row>
    <row r="20" spans="1:2" s="8" customFormat="1" ht="60.75" customHeight="1" x14ac:dyDescent="0.3">
      <c r="A20" s="13" t="s">
        <v>16</v>
      </c>
      <c r="B20" s="15">
        <f>51396+139560</f>
        <v>190956</v>
      </c>
    </row>
    <row r="21" spans="1:2" s="3" customFormat="1" ht="42.6" customHeight="1" x14ac:dyDescent="0.3">
      <c r="A21" s="4" t="s">
        <v>12</v>
      </c>
      <c r="B21" s="14">
        <v>203394</v>
      </c>
    </row>
    <row r="22" spans="1:2" s="3" customFormat="1" ht="32.25" customHeight="1" x14ac:dyDescent="0.3">
      <c r="A22" s="6"/>
      <c r="B22" s="6"/>
    </row>
    <row r="23" spans="1:2" s="3" customFormat="1" x14ac:dyDescent="0.3">
      <c r="A23" s="26" t="s">
        <v>2</v>
      </c>
      <c r="B23" s="26"/>
    </row>
    <row r="24" spans="1:2" s="3" customFormat="1" x14ac:dyDescent="0.3"/>
    <row r="25" spans="1:2" s="3" customFormat="1" x14ac:dyDescent="0.3"/>
    <row r="26" spans="1:2" s="3" customFormat="1" x14ac:dyDescent="0.3"/>
    <row r="27" spans="1:2" s="3" customFormat="1" x14ac:dyDescent="0.3"/>
    <row r="28" spans="1:2" s="3" customFormat="1" x14ac:dyDescent="0.3"/>
    <row r="29" spans="1:2" s="3" customFormat="1" x14ac:dyDescent="0.3"/>
    <row r="30" spans="1:2" s="3" customFormat="1" x14ac:dyDescent="0.3"/>
    <row r="31" spans="1:2" s="3" customFormat="1" x14ac:dyDescent="0.3"/>
    <row r="32" spans="1:2" s="3" customFormat="1" x14ac:dyDescent="0.3"/>
    <row r="33" s="3" customFormat="1" x14ac:dyDescent="0.3"/>
    <row r="34" s="3" customFormat="1" x14ac:dyDescent="0.3"/>
  </sheetData>
  <mergeCells count="2">
    <mergeCell ref="A1:B1"/>
    <mergeCell ref="A23:B23"/>
  </mergeCells>
  <pageMargins left="0.51181102362204722" right="0" top="0.35433070866141736" bottom="0.35433070866141736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2023-03-06T07:50:01Z</dcterms:modified>
</cp:coreProperties>
</file>