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9486C03-01FA-4DAB-B48D-FE59AA90C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8" i="2" l="1"/>
  <c r="B17" i="2"/>
  <c r="B14" i="2"/>
  <c r="B15" i="2"/>
  <c r="B21" i="2"/>
  <c r="B10" i="2" l="1"/>
</calcChain>
</file>

<file path=xl/sharedStrings.xml><?xml version="1.0" encoding="utf-8"?>
<sst xmlns="http://schemas.openxmlformats.org/spreadsheetml/2006/main" count="24" uniqueCount="21">
  <si>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</si>
  <si>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</si>
  <si>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</si>
  <si>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</si>
  <si>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</si>
  <si>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</si>
  <si>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</si>
  <si>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</si>
  <si>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</si>
  <si>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</si>
  <si>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Проверка дымоходов и вентканалов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</si>
  <si>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</si>
  <si>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</si>
  <si>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</si>
  <si>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ремонт инженерных сетей ХВС, канализации</t>
  </si>
  <si>
    <t>кровельные работы(устранение протечек кровли)</t>
  </si>
  <si>
    <t>Отчет ООО УК "АГАТ" за  2022г. о доходах  по содержанию и ремонту общего имущества МКД  по ул. им.Морозова, д. 7А</t>
  </si>
  <si>
    <t>Техническое обслуживание внутридомовых инженерных сетей ХВС, канализации, электроснабжения, повысительной насосной станции ХВС,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</si>
  <si>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инженерных сетей электроснабжения, периодические осмотры, испытания электроустановок, замена фотореле уличного освещения, замена УЗО, замена фонарей уличного освещения, ППР ВРУ…</t>
  </si>
  <si>
    <t>общестроительные работы (ремонт и покраска МАФ, конструкции дет.площадки, бордюр, частичный ремонт цоколя, пандусов, ремонт ливневых стоков,  ремонт тамбурных дверей,  монтаж/демонтаж ели и арт-объектов(олени), ремонт и монтаж/демонтаж иллюминации, монтаж ковриков в тамбуре…)</t>
  </si>
  <si>
    <t>Уборка придомовой территории, транспортные услуги сторонних организаций по очистке дорог, кровли от снега, наледи, сосулек, заготовке песка,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</si>
</sst>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16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3.6" customHeight="1" x14ac:dyDescent="0.3">
      <c r="A3" s="19" t="s">
        <v>6</v>
      </c>
      <c r="B3" s="13">
        <v>1133198</v>
      </c>
    </row>
    <row r="4" spans="1:2" s="3" customFormat="1" ht="26.45" customHeight="1" x14ac:dyDescent="0.3">
      <c r="A4" s="11" t="s">
        <v>3</v>
      </c>
      <c r="B4" s="13">
        <v>1137546</v>
      </c>
    </row>
    <row r="5" spans="1:2" s="3" customFormat="1" x14ac:dyDescent="0.3">
      <c r="A5" s="24" t="s">
        <v>13</v>
      </c>
      <c r="B5" s="16">
        <v>5040</v>
      </c>
    </row>
    <row r="6" spans="1:2" s="3" customFormat="1" ht="19.899999999999999" customHeight="1" x14ac:dyDescent="0.3">
      <c r="A6" s="21" t="s">
        <v>7</v>
      </c>
      <c r="B6" s="22">
        <v>8518.34</v>
      </c>
    </row>
    <row r="7" spans="1:2" s="3" customFormat="1" ht="19.899999999999999" customHeight="1" x14ac:dyDescent="0.3">
      <c r="A7" s="21" t="s">
        <v>8</v>
      </c>
      <c r="B7" s="22">
        <v>5964.44</v>
      </c>
    </row>
    <row r="8" spans="1:2" s="3" customFormat="1" ht="19.899999999999999" customHeight="1" x14ac:dyDescent="0.3">
      <c r="A8" s="21" t="s">
        <v>9</v>
      </c>
      <c r="B8" s="22">
        <v>80813.899999999994</v>
      </c>
    </row>
    <row r="9" spans="1:2" s="6" customFormat="1" ht="27.6" customHeight="1" x14ac:dyDescent="0.3">
      <c r="A9" s="18" t="s">
        <v>4</v>
      </c>
      <c r="B9" s="20">
        <v>5067</v>
      </c>
    </row>
    <row r="10" spans="1:2" s="3" customFormat="1" ht="27.6" customHeight="1" x14ac:dyDescent="0.3">
      <c r="A10" s="9" t="s">
        <v>5</v>
      </c>
      <c r="B10" s="10">
        <f>SUM(B11:B22)</f>
        <v>1116482.54</v>
      </c>
    </row>
    <row r="11" spans="1:2" s="3" customFormat="1" ht="19.899999999999999" customHeight="1" x14ac:dyDescent="0.3">
      <c r="A11" s="21" t="s">
        <v>7</v>
      </c>
      <c r="B11" s="22">
        <v>8518.34</v>
      </c>
    </row>
    <row r="12" spans="1:2" s="3" customFormat="1" ht="19.899999999999999" customHeight="1" x14ac:dyDescent="0.3">
      <c r="A12" s="21" t="s">
        <v>8</v>
      </c>
      <c r="B12" s="22">
        <v>5964.44</v>
      </c>
    </row>
    <row r="13" spans="1:2" s="3" customFormat="1" ht="19.899999999999999" customHeight="1" x14ac:dyDescent="0.3">
      <c r="A13" s="21" t="s">
        <v>9</v>
      </c>
      <c r="B13" s="22">
        <v>80813.899999999994</v>
      </c>
    </row>
    <row r="14" spans="1:2" ht="26.25" customHeight="1" x14ac:dyDescent="0.3">
      <c r="A14" s="14" t="s">
        <v>14</v>
      </c>
      <c r="B14" s="7">
        <f>1645.04+2108.19+3206.3</f>
        <v>6959.5300000000007</v>
      </c>
    </row>
    <row r="15" spans="1:2" ht="59.25" customHeight="1" x14ac:dyDescent="0.3">
      <c r="A15" s="14" t="s">
        <v>18</v>
      </c>
      <c r="B15" s="23">
        <f>14057.26+2085.33+2039.99+4640.16</f>
        <v>22822.74</v>
      </c>
    </row>
    <row r="16" spans="1:2" ht="27.75" customHeight="1" x14ac:dyDescent="0.3">
      <c r="A16" s="14" t="s">
        <v>15</v>
      </c>
      <c r="B16" s="7">
        <v>4980</v>
      </c>
    </row>
    <row r="17" spans="1:2" ht="76.5" customHeight="1" x14ac:dyDescent="0.3">
      <c r="A17" s="14" t="s">
        <v>19</v>
      </c>
      <c r="B17" s="7">
        <f>1689.4+1741.56+5584.96+1936.45+5523.75+2544.9+3037.99+2441.83+2959.75</f>
        <v>27460.590000000004</v>
      </c>
    </row>
    <row r="18" spans="1:2" s="8" customFormat="1" ht="76.5" customHeight="1" x14ac:dyDescent="0.3">
      <c r="A18" s="14" t="s">
        <v>17</v>
      </c>
      <c r="B18" s="17">
        <f>3093+293351+19258+48155</f>
        <v>363857</v>
      </c>
    </row>
    <row r="19" spans="1:2" ht="23.25" customHeight="1" x14ac:dyDescent="0.3">
      <c r="A19" s="23" t="s">
        <v>11</v>
      </c>
      <c r="B19" s="15">
        <v>19347</v>
      </c>
    </row>
    <row r="20" spans="1:2" ht="23.25" customHeight="1" x14ac:dyDescent="0.3">
      <c r="A20" s="23" t="s">
        <v>10</v>
      </c>
      <c r="B20" s="15">
        <v>29250</v>
      </c>
    </row>
    <row r="21" spans="1:2" s="8" customFormat="1" ht="58.5" customHeight="1" x14ac:dyDescent="0.3">
      <c r="A21" s="14" t="s">
        <v>20</v>
      </c>
      <c r="B21" s="17">
        <f>164820+132390</f>
        <v>297210</v>
      </c>
    </row>
    <row r="22" spans="1:2" s="3" customFormat="1" ht="57" customHeight="1" x14ac:dyDescent="0.3">
      <c r="A22" s="4" t="s">
        <v>12</v>
      </c>
      <c r="B22" s="16">
        <v>249299</v>
      </c>
    </row>
    <row r="23" spans="1:2" s="3" customFormat="1" x14ac:dyDescent="0.3">
      <c r="A23" s="12" t="s">
        <v>2</v>
      </c>
      <c r="B23" s="12"/>
    </row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</sheetData>
  <mergeCells count="1">
    <mergeCell ref="A1:B1"/>
  </mergeCells>
  <pageMargins left="0.51181102362204722" right="0" top="0.55118110236220474" bottom="0.15748031496062992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2023-03-06T07:49:35Z</dcterms:modified>
</cp:coreProperties>
</file>