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16D32218-30C6-4AAC-A318-04D4E321B3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  <c r="B19" i="2"/>
  <c r="B14" i="2"/>
  <c r="B15" i="2"/>
  <c r="B10" i="2" l="1"/>
</calcChain>
</file>

<file path=xl/sharedStrings.xml><?xml version="1.0" encoding="utf-8"?>
<sst xmlns="http://schemas.openxmlformats.org/spreadsheetml/2006/main" count="25" uniqueCount="22">
  <si>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</si>
  <si>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</si>
  <si>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</si>
  <si>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</si>
  <si>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</si>
  <si>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</si>
  <si>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</si>
  <si>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</si>
  <si>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</si>
  <si>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оборудование)</t>
  </si>
  <si>
    <t>Проверка дымоходов и вентканалов в квартирах</t>
  </si>
  <si>
    <t>Уборка придомовой территории, транспортные услуги сторонних организаций по очистке дорог от снега, кровли от наледи и сосулек, заготовке песка, уборка л/к</t>
  </si>
  <si>
    <t>Начисление населению -  по услугам "Содержание жилого помещения", "Уборка лестничных клеток"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</si>
  <si>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</si>
  <si>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Поступило денежных средств от арендаторов настенного пространства (ООО УФАНЕТ)</t>
  </si>
  <si>
    <t>обработка МОП (места общего пользования) антиковидными средствами</t>
  </si>
  <si>
    <t>ремонт системы электроснабжения</t>
  </si>
  <si>
    <t>дезинфекция подвала</t>
  </si>
  <si>
    <t>ремонт сети ХВС, канализации, замена запорной арматуры, утепление труб в котельной</t>
  </si>
  <si>
    <r>
      <t xml:space="preserve">Отчет ООО УК "АГАТ" за </t>
    </r>
    <r>
      <rPr>
        <b/>
        <sz val="16"/>
        <color rgb="FF000000"/>
        <rFont val="Times New Roman"/>
        <family val="1"/>
        <charset val="204"/>
      </rPr>
      <t xml:space="preserve"> 2021г.</t>
    </r>
    <r>
      <rPr>
        <sz val="16"/>
        <color indexed="8"/>
        <rFont val="Times New Roman"/>
        <family val="1"/>
        <charset val="204"/>
      </rPr>
      <t xml:space="preserve"> о доходах  по содержанию и ремонту общего имущества МКД  по ул. Волгоградская, д. 21</t>
    </r>
  </si>
  <si>
    <t>Техническое обслуживание внутридомовых инженерных сетей ХВС, канализации, электроснабжения,системы теплоснабжения подъездов, выполнение заявок населения, содержание аварийно-диспетчерской службы, пуско-наладочные работы в котельной…</t>
  </si>
  <si>
    <t>общестроительные работы (ремонт и покраска МАФ, песочница, озеленение, вывод воды для полива, ремонт цоколя, ремонт слуховых окон, сверление отверстий в цоколе, ограждение подвальных входов, ремонт температурных швов, табличка на контейнерной площадке…)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</si>
</sst>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3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" fontId="7" fillId="0" borderId="0" xfId="0" applyNumberFormat="1" applyFont="1" applyBorder="1"/>
    <xf numFmtId="164" fontId="7" fillId="0" borderId="0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="90" zoomScaleNormal="90" workbookViewId="0">
      <selection activeCell="A24" sqref="A24:XFD24"/>
    </sheetView>
  </sheetViews>
  <sheetFormatPr defaultColWidth="8.85546875" defaultRowHeight="18.75" x14ac:dyDescent="0.3"/>
  <cols>
    <col min="1" max="1" width="96.5703125" style="5" customWidth="1"/>
    <col min="2" max="2" width="26" style="5" customWidth="1"/>
    <col min="3" max="16384" width="8.85546875" style="5"/>
  </cols>
  <sheetData>
    <row r="1" spans="1:2" ht="54" customHeight="1" x14ac:dyDescent="0.3">
      <c r="A1" s="27" t="s">
        <v>19</v>
      </c>
      <c r="B1" s="27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7" t="s">
        <v>12</v>
      </c>
      <c r="B3" s="12">
        <v>1482023</v>
      </c>
    </row>
    <row r="4" spans="1:2" s="3" customFormat="1" ht="30.6" customHeight="1" x14ac:dyDescent="0.3">
      <c r="A4" s="11" t="s">
        <v>3</v>
      </c>
      <c r="B4" s="12">
        <v>1447553</v>
      </c>
    </row>
    <row r="5" spans="1:2" s="3" customFormat="1" ht="21.6" customHeight="1" x14ac:dyDescent="0.3">
      <c r="A5" s="18" t="s">
        <v>6</v>
      </c>
      <c r="B5" s="19">
        <v>7715.28</v>
      </c>
    </row>
    <row r="6" spans="1:2" s="3" customFormat="1" ht="21.6" customHeight="1" x14ac:dyDescent="0.3">
      <c r="A6" s="18" t="s">
        <v>7</v>
      </c>
      <c r="B6" s="19">
        <v>5507.88</v>
      </c>
    </row>
    <row r="7" spans="1:2" s="3" customFormat="1" ht="21.6" customHeight="1" x14ac:dyDescent="0.3">
      <c r="A7" s="18" t="s">
        <v>8</v>
      </c>
      <c r="B7" s="19">
        <v>35209.910000000003</v>
      </c>
    </row>
    <row r="8" spans="1:2" s="3" customFormat="1" ht="36" customHeight="1" x14ac:dyDescent="0.3">
      <c r="A8" s="21" t="s">
        <v>14</v>
      </c>
      <c r="B8" s="19">
        <v>1440</v>
      </c>
    </row>
    <row r="9" spans="1:2" s="6" customFormat="1" ht="30.6" customHeight="1" x14ac:dyDescent="0.3">
      <c r="A9" s="16" t="s">
        <v>4</v>
      </c>
      <c r="B9" s="20">
        <v>110120</v>
      </c>
    </row>
    <row r="10" spans="1:2" s="3" customFormat="1" ht="30.6" customHeight="1" x14ac:dyDescent="0.3">
      <c r="A10" s="9" t="s">
        <v>5</v>
      </c>
      <c r="B10" s="10">
        <f>SUM(B11:B23)</f>
        <v>1376391.26</v>
      </c>
    </row>
    <row r="11" spans="1:2" s="3" customFormat="1" ht="18" customHeight="1" x14ac:dyDescent="0.3">
      <c r="A11" s="18" t="s">
        <v>6</v>
      </c>
      <c r="B11" s="19">
        <v>7715.28</v>
      </c>
    </row>
    <row r="12" spans="1:2" s="3" customFormat="1" ht="18" customHeight="1" x14ac:dyDescent="0.3">
      <c r="A12" s="18" t="s">
        <v>7</v>
      </c>
      <c r="B12" s="19">
        <v>5507.88</v>
      </c>
    </row>
    <row r="13" spans="1:2" s="3" customFormat="1" ht="18" customHeight="1" x14ac:dyDescent="0.3">
      <c r="A13" s="18" t="s">
        <v>8</v>
      </c>
      <c r="B13" s="19">
        <v>35209.910000000003</v>
      </c>
    </row>
    <row r="14" spans="1:2" s="8" customFormat="1" ht="69.75" customHeight="1" x14ac:dyDescent="0.3">
      <c r="A14" s="25" t="s">
        <v>21</v>
      </c>
      <c r="B14" s="7">
        <f>2259.29+5447.47+1669.44+1858.08+1505.37+4981.82+114.58+6767.78+997.36+3907.46+17800.84+1769.93+12637.5+449.92+9952.12</f>
        <v>72118.960000000006</v>
      </c>
    </row>
    <row r="15" spans="1:2" s="8" customFormat="1" ht="21" customHeight="1" x14ac:dyDescent="0.3">
      <c r="A15" s="24" t="s">
        <v>18</v>
      </c>
      <c r="B15" s="26">
        <f>2461.74+3488.87+1314.07+2086.64+4287.48</f>
        <v>13638.8</v>
      </c>
    </row>
    <row r="16" spans="1:2" s="8" customFormat="1" ht="21" customHeight="1" x14ac:dyDescent="0.3">
      <c r="A16" s="24" t="s">
        <v>16</v>
      </c>
      <c r="B16" s="26">
        <v>2756.63</v>
      </c>
    </row>
    <row r="17" spans="1:5" customFormat="1" ht="27" customHeight="1" x14ac:dyDescent="0.3">
      <c r="A17" s="13" t="s">
        <v>17</v>
      </c>
      <c r="B17" s="7">
        <v>955.8</v>
      </c>
      <c r="C17" s="22"/>
      <c r="D17" s="22"/>
      <c r="E17" s="23"/>
    </row>
    <row r="18" spans="1:5" s="8" customFormat="1" ht="21" customHeight="1" x14ac:dyDescent="0.3">
      <c r="A18" s="7" t="s">
        <v>15</v>
      </c>
      <c r="B18" s="26">
        <v>38350</v>
      </c>
    </row>
    <row r="19" spans="1:5" s="8" customFormat="1" ht="77.25" customHeight="1" x14ac:dyDescent="0.3">
      <c r="A19" s="13" t="s">
        <v>20</v>
      </c>
      <c r="B19" s="15">
        <f>95220+27816+404344</f>
        <v>527380</v>
      </c>
    </row>
    <row r="20" spans="1:5" s="8" customFormat="1" ht="25.15" customHeight="1" x14ac:dyDescent="0.3">
      <c r="A20" s="7" t="s">
        <v>9</v>
      </c>
      <c r="B20" s="7">
        <v>40313</v>
      </c>
    </row>
    <row r="21" spans="1:5" s="8" customFormat="1" ht="26.45" customHeight="1" x14ac:dyDescent="0.3">
      <c r="A21" s="13" t="s">
        <v>10</v>
      </c>
      <c r="B21" s="15">
        <v>23100</v>
      </c>
    </row>
    <row r="22" spans="1:5" s="8" customFormat="1" ht="40.15" customHeight="1" x14ac:dyDescent="0.3">
      <c r="A22" s="13" t="s">
        <v>11</v>
      </c>
      <c r="B22" s="15">
        <f>213120+68015</f>
        <v>281135</v>
      </c>
    </row>
    <row r="23" spans="1:5" s="3" customFormat="1" ht="57.75" customHeight="1" x14ac:dyDescent="0.3">
      <c r="A23" s="4" t="s">
        <v>13</v>
      </c>
      <c r="B23" s="14">
        <v>328210</v>
      </c>
    </row>
    <row r="24" spans="1:5" s="3" customFormat="1" x14ac:dyDescent="0.3">
      <c r="A24" s="28" t="s">
        <v>2</v>
      </c>
      <c r="B24" s="28"/>
    </row>
    <row r="25" spans="1:5" s="3" customFormat="1" x14ac:dyDescent="0.3"/>
    <row r="26" spans="1:5" s="3" customFormat="1" x14ac:dyDescent="0.3"/>
    <row r="27" spans="1:5" s="3" customFormat="1" x14ac:dyDescent="0.3"/>
    <row r="28" spans="1:5" s="3" customFormat="1" x14ac:dyDescent="0.3"/>
    <row r="29" spans="1:5" s="3" customFormat="1" x14ac:dyDescent="0.3"/>
    <row r="30" spans="1:5" s="3" customFormat="1" x14ac:dyDescent="0.3"/>
    <row r="31" spans="1:5" s="3" customFormat="1" x14ac:dyDescent="0.3"/>
    <row r="32" spans="1:5" s="3" customFormat="1" x14ac:dyDescent="0.3"/>
    <row r="33" s="3" customFormat="1" x14ac:dyDescent="0.3"/>
    <row r="34" s="3" customFormat="1" x14ac:dyDescent="0.3"/>
    <row r="35" s="3" customFormat="1" x14ac:dyDescent="0.3"/>
  </sheetData>
  <mergeCells count="2">
    <mergeCell ref="A1:B1"/>
    <mergeCell ref="A24:B24"/>
  </mergeCells>
  <pageMargins left="0.70866141732283472" right="0" top="0.55118110236220474" bottom="0.55118110236220474" header="0.11811023622047245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2022-02-03T11:37:13Z</dcterms:modified>
</cp:coreProperties>
</file>