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9427B898-9C21-4BF0-83A7-4F69E359A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19" i="2"/>
  <c r="B14" i="2"/>
  <c r="B16" i="2"/>
  <c r="B15" i="2"/>
  <c r="B10" i="2" l="1"/>
</calcChain>
</file>

<file path=xl/sharedStrings.xml><?xml version="1.0" encoding="utf-8"?>
<sst xmlns="http://schemas.openxmlformats.org/spreadsheetml/2006/main" count="24" uniqueCount="21">
  <si>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</si>
  <si>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</si>
  <si>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</si>
  <si>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</si>
  <si>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</si>
  <si>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</si>
  <si>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</si>
  <si>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</si>
  <si>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</si>
  <si>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</si>
  <si>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</si>
  <si>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вент. каналов</t>
  </si>
  <si>
    <t>Техническое обслуживание внутридомовых инженерных сетей ХВС,  ЦО, канализации, электроснабжения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</si>
  <si>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</si>
  <si>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поступило от арендаторов ООО УФАНЕТ</t>
  </si>
  <si>
    <t>обработка МОП (места общего пользования) антиковидными средствами</t>
  </si>
  <si>
    <t>Отчет ООО УК "АГАТ" за  2021г. о доходах  по содержанию и ремонту общего имущества МКД  по ул. Советская, д. 54Б</t>
  </si>
  <si>
    <t>общестроительные работы (ремонт и покраска МАФ, бордюр, ремонт цоколя,…)</t>
  </si>
  <si>
    <t>ремонт, гидравлические испытания системы отопления (поверка счетчика отопления, пореобразователь давления,…)</t>
  </si>
  <si>
    <t>ремонт инженерных сетей ХВС, канализации (замена запорной арматуры, замена счетчика ХВС, вывод воды для полива, …)</t>
  </si>
  <si>
    <t>Уборка придомовой территории, транспортные услуги сторонних организаций по очистке дорог, кровли от снега, наледи, сосулек, заготовка песка, уборка л/к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</si>
</sst>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2" t="s">
        <v>16</v>
      </c>
      <c r="B1" s="22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7" t="s">
        <v>6</v>
      </c>
      <c r="B3" s="11">
        <v>310961</v>
      </c>
    </row>
    <row r="4" spans="1:2" s="3" customFormat="1" ht="25.9" customHeight="1" x14ac:dyDescent="0.3">
      <c r="A4" s="10" t="s">
        <v>3</v>
      </c>
      <c r="B4" s="11">
        <v>292785</v>
      </c>
    </row>
    <row r="5" spans="1:2" s="3" customFormat="1" ht="28.15" customHeight="1" x14ac:dyDescent="0.3">
      <c r="A5" s="8" t="s">
        <v>14</v>
      </c>
      <c r="B5" s="11">
        <v>1440</v>
      </c>
    </row>
    <row r="6" spans="1:2" s="3" customFormat="1" ht="24" customHeight="1" x14ac:dyDescent="0.3">
      <c r="A6" s="19" t="s">
        <v>7</v>
      </c>
      <c r="B6" s="20">
        <v>1934.04</v>
      </c>
    </row>
    <row r="7" spans="1:2" s="3" customFormat="1" ht="24" customHeight="1" x14ac:dyDescent="0.3">
      <c r="A7" s="19" t="s">
        <v>8</v>
      </c>
      <c r="B7" s="20">
        <v>1380.54</v>
      </c>
    </row>
    <row r="8" spans="1:2" s="3" customFormat="1" ht="24" customHeight="1" x14ac:dyDescent="0.3">
      <c r="A8" s="19" t="s">
        <v>9</v>
      </c>
      <c r="B8" s="20">
        <v>4749.78</v>
      </c>
    </row>
    <row r="9" spans="1:2" s="6" customFormat="1" ht="27" customHeight="1" x14ac:dyDescent="0.3">
      <c r="A9" s="16" t="s">
        <v>4</v>
      </c>
      <c r="B9" s="18">
        <v>43079</v>
      </c>
    </row>
    <row r="10" spans="1:2" s="3" customFormat="1" ht="29.45" customHeight="1" x14ac:dyDescent="0.3">
      <c r="A10" s="8" t="s">
        <v>5</v>
      </c>
      <c r="B10" s="9">
        <f>SUM(B11:B22)</f>
        <v>310811.32</v>
      </c>
    </row>
    <row r="11" spans="1:2" s="3" customFormat="1" ht="24" customHeight="1" x14ac:dyDescent="0.3">
      <c r="A11" s="19" t="s">
        <v>7</v>
      </c>
      <c r="B11" s="20">
        <v>1934.04</v>
      </c>
    </row>
    <row r="12" spans="1:2" s="3" customFormat="1" ht="24" customHeight="1" x14ac:dyDescent="0.3">
      <c r="A12" s="19" t="s">
        <v>8</v>
      </c>
      <c r="B12" s="20">
        <v>1380.54</v>
      </c>
    </row>
    <row r="13" spans="1:2" s="3" customFormat="1" ht="24" customHeight="1" x14ac:dyDescent="0.3">
      <c r="A13" s="19" t="s">
        <v>9</v>
      </c>
      <c r="B13" s="20">
        <v>4749.78</v>
      </c>
    </row>
    <row r="14" spans="1:2" s="7" customFormat="1" ht="27" customHeight="1" x14ac:dyDescent="0.3">
      <c r="A14" s="12" t="s">
        <v>17</v>
      </c>
      <c r="B14" s="15">
        <f>3560.59+3409.4+8934.7+1974.81</f>
        <v>17879.5</v>
      </c>
    </row>
    <row r="15" spans="1:2" s="7" customFormat="1" ht="40.5" customHeight="1" x14ac:dyDescent="0.3">
      <c r="A15" s="12" t="s">
        <v>19</v>
      </c>
      <c r="B15" s="15">
        <f>842.11+1798.45+557.67+6927.91+1069.39</f>
        <v>11195.529999999999</v>
      </c>
    </row>
    <row r="16" spans="1:2" s="7" customFormat="1" ht="42.75" customHeight="1" x14ac:dyDescent="0.3">
      <c r="A16" s="12" t="s">
        <v>18</v>
      </c>
      <c r="B16" s="15">
        <f>4923.38+2481.55+8400</f>
        <v>15804.93</v>
      </c>
    </row>
    <row r="17" spans="1:2" s="7" customFormat="1" ht="27" customHeight="1" x14ac:dyDescent="0.3">
      <c r="A17" s="12" t="s">
        <v>15</v>
      </c>
      <c r="B17" s="15">
        <v>6185</v>
      </c>
    </row>
    <row r="18" spans="1:2" s="7" customFormat="1" ht="23.45" customHeight="1" x14ac:dyDescent="0.3">
      <c r="A18" s="12" t="s">
        <v>11</v>
      </c>
      <c r="B18" s="15">
        <v>4500</v>
      </c>
    </row>
    <row r="19" spans="1:2" s="7" customFormat="1" ht="61.5" customHeight="1" x14ac:dyDescent="0.3">
      <c r="A19" s="12" t="s">
        <v>12</v>
      </c>
      <c r="B19" s="15">
        <f>61628+5109+12840</f>
        <v>79577</v>
      </c>
    </row>
    <row r="20" spans="1:2" ht="29.45" customHeight="1" x14ac:dyDescent="0.3">
      <c r="A20" s="21" t="s">
        <v>10</v>
      </c>
      <c r="B20" s="13">
        <v>11108</v>
      </c>
    </row>
    <row r="21" spans="1:2" s="7" customFormat="1" ht="46.9" customHeight="1" x14ac:dyDescent="0.3">
      <c r="A21" s="12" t="s">
        <v>20</v>
      </c>
      <c r="B21" s="15">
        <f>41358+63276</f>
        <v>104634</v>
      </c>
    </row>
    <row r="22" spans="1:2" s="3" customFormat="1" ht="63" customHeight="1" x14ac:dyDescent="0.3">
      <c r="A22" s="4" t="s">
        <v>13</v>
      </c>
      <c r="B22" s="14">
        <v>51863</v>
      </c>
    </row>
    <row r="23" spans="1:2" s="3" customFormat="1" x14ac:dyDescent="0.3">
      <c r="A23" s="23" t="s">
        <v>2</v>
      </c>
      <c r="B23" s="23"/>
    </row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</sheetData>
  <mergeCells count="2">
    <mergeCell ref="A1:B1"/>
    <mergeCell ref="A23:B23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2022-02-04T04:25:09Z</dcterms:modified>
</cp:coreProperties>
</file>