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EEE850EC-DBC0-4AE2-A3F2-7EF4D0820C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2" l="1"/>
  <c r="B20" i="2"/>
  <c r="B18" i="2"/>
  <c r="B14" i="2"/>
  <c r="B15" i="2"/>
  <c r="B10" i="2" l="1"/>
</calcChain>
</file>

<file path=xl/sharedStrings.xml><?xml version="1.0" encoding="utf-8"?>
<sst xmlns="http://schemas.openxmlformats.org/spreadsheetml/2006/main" count="23" uniqueCount="20">
  <si>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</si>
  <si>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</si>
  <si>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</si>
  <si>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</si>
  <si>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</si>
  <si>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</si>
  <si>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Проверка дымоходов и вентканалов в квартирах</t>
  </si>
  <si>
    <t>Начисление населению -  по услугам "Содержание жилого помещения", "Уборка лестничных клеток"</t>
  </si>
  <si>
    <t>ОДН по холодному водоснабжению по нормативу</t>
  </si>
  <si>
    <t>ОДН по водоотведению и очистке стоков по нормативу</t>
  </si>
  <si>
    <t>ОДН по электроснабжению по нормативу</t>
  </si>
  <si>
    <t>Обслуживание ВДГО (внутридомовое газовое обслуживание)</t>
  </si>
  <si>
    <t>Техническое обслуживание внутридомовых инженерных сетей ХВС, канализации, электроснабжения,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</si>
  <si>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</si>
  <si>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поступило от арендаторов ООО УФАНЕТ</t>
  </si>
  <si>
    <t>обработка МОП (места общего пользования) антиковидными средствами</t>
  </si>
  <si>
    <t>Отчет ООО УК "АГАТ" за  2021г. о доходах  по содержанию и ремонту общего имущества МКД  по ул. Пролетарская, д. 66/8</t>
  </si>
  <si>
    <t>общестроительные работы (ремонт и покраска МАФ, бордюр, ремонт цоколя, входных групп, ремонт подъездной двери, ремонт ограждения 1-го подъезда, устройство ограждения в подвал, установка информационной таблички, …)</t>
  </si>
  <si>
    <t>Уборка придомовой территории, транспортные услуги сторонних организаций по очистке дорог, кровли от снега, наледи и сосулек, убора л/к</t>
  </si>
  <si>
    <t>ремонт инженерной системы ХВС, канализации (замена запорной арматуры, вывод водя для полива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</si>
</sst>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6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2" fontId="5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topLeftCell="A7" zoomScale="90" zoomScaleNormal="90" workbookViewId="0">
      <selection activeCell="A18" sqref="A18"/>
    </sheetView>
  </sheetViews>
  <sheetFormatPr defaultColWidth="8.85546875" defaultRowHeight="18.75" x14ac:dyDescent="0.3"/>
  <cols>
    <col min="1" max="1" width="98.85546875" style="5" customWidth="1"/>
    <col min="2" max="2" width="26" style="5" customWidth="1"/>
    <col min="3" max="16384" width="8.85546875" style="5"/>
  </cols>
  <sheetData>
    <row r="1" spans="1:2" ht="54" customHeight="1" x14ac:dyDescent="0.3">
      <c r="A1" s="21" t="s">
        <v>16</v>
      </c>
      <c r="B1" s="21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40.9" customHeight="1" x14ac:dyDescent="0.3">
      <c r="A3" s="16" t="s">
        <v>7</v>
      </c>
      <c r="B3" s="11">
        <v>240084</v>
      </c>
    </row>
    <row r="4" spans="1:2" s="3" customFormat="1" ht="32.450000000000003" customHeight="1" x14ac:dyDescent="0.3">
      <c r="A4" s="10" t="s">
        <v>3</v>
      </c>
      <c r="B4" s="11">
        <v>236811</v>
      </c>
    </row>
    <row r="5" spans="1:2" s="3" customFormat="1" ht="28.15" customHeight="1" x14ac:dyDescent="0.3">
      <c r="A5" s="8" t="s">
        <v>14</v>
      </c>
      <c r="B5" s="11">
        <v>1440</v>
      </c>
    </row>
    <row r="6" spans="1:2" s="3" customFormat="1" ht="25.9" customHeight="1" x14ac:dyDescent="0.3">
      <c r="A6" s="18" t="s">
        <v>8</v>
      </c>
      <c r="B6" s="19">
        <v>1217.8800000000001</v>
      </c>
    </row>
    <row r="7" spans="1:2" s="3" customFormat="1" ht="25.9" customHeight="1" x14ac:dyDescent="0.3">
      <c r="A7" s="18" t="s">
        <v>9</v>
      </c>
      <c r="B7" s="19">
        <v>869.76</v>
      </c>
    </row>
    <row r="8" spans="1:2" s="3" customFormat="1" ht="25.9" customHeight="1" x14ac:dyDescent="0.3">
      <c r="A8" s="18" t="s">
        <v>10</v>
      </c>
      <c r="B8" s="19">
        <v>5335.98</v>
      </c>
    </row>
    <row r="9" spans="1:2" s="6" customFormat="1" ht="25.15" customHeight="1" x14ac:dyDescent="0.3">
      <c r="A9" s="15" t="s">
        <v>4</v>
      </c>
      <c r="B9" s="17">
        <v>25046</v>
      </c>
    </row>
    <row r="10" spans="1:2" s="3" customFormat="1" ht="25.15" customHeight="1" x14ac:dyDescent="0.3">
      <c r="A10" s="8" t="s">
        <v>5</v>
      </c>
      <c r="B10" s="9">
        <f>SUM(B11:B21)</f>
        <v>221572.33</v>
      </c>
    </row>
    <row r="11" spans="1:2" s="3" customFormat="1" ht="25.9" customHeight="1" x14ac:dyDescent="0.3">
      <c r="A11" s="18" t="s">
        <v>8</v>
      </c>
      <c r="B11" s="19">
        <v>1217.8800000000001</v>
      </c>
    </row>
    <row r="12" spans="1:2" s="3" customFormat="1" ht="25.9" customHeight="1" x14ac:dyDescent="0.3">
      <c r="A12" s="18" t="s">
        <v>9</v>
      </c>
      <c r="B12" s="19">
        <v>869.76</v>
      </c>
    </row>
    <row r="13" spans="1:2" s="3" customFormat="1" ht="25.9" customHeight="1" x14ac:dyDescent="0.3">
      <c r="A13" s="18" t="s">
        <v>10</v>
      </c>
      <c r="B13" s="19">
        <v>5335.98</v>
      </c>
    </row>
    <row r="14" spans="1:2" ht="54.75" customHeight="1" x14ac:dyDescent="0.3">
      <c r="A14" s="4" t="s">
        <v>17</v>
      </c>
      <c r="B14" s="20">
        <f>3224.83+1640.74+4203.56+1677.71+4825.18+7361.46+6935.37+1000+449.92+458.31</f>
        <v>31777.079999999998</v>
      </c>
    </row>
    <row r="15" spans="1:2" s="7" customFormat="1" ht="39.75" customHeight="1" x14ac:dyDescent="0.3">
      <c r="A15" s="12" t="s">
        <v>19</v>
      </c>
      <c r="B15" s="14">
        <f>706.71+5087.29+2864.15+1095.48</f>
        <v>9753.6299999999992</v>
      </c>
    </row>
    <row r="16" spans="1:2" s="7" customFormat="1" ht="27.6" customHeight="1" x14ac:dyDescent="0.3">
      <c r="A16" s="12" t="s">
        <v>15</v>
      </c>
      <c r="B16" s="14">
        <v>5567</v>
      </c>
    </row>
    <row r="17" spans="1:2" ht="26.45" customHeight="1" x14ac:dyDescent="0.3">
      <c r="A17" s="20" t="s">
        <v>11</v>
      </c>
      <c r="B17" s="20">
        <v>123</v>
      </c>
    </row>
    <row r="18" spans="1:2" s="7" customFormat="1" ht="57.75" customHeight="1" x14ac:dyDescent="0.3">
      <c r="A18" s="12" t="s">
        <v>12</v>
      </c>
      <c r="B18" s="14">
        <f>39118+3830+11316</f>
        <v>54264</v>
      </c>
    </row>
    <row r="19" spans="1:2" s="7" customFormat="1" ht="24.6" customHeight="1" x14ac:dyDescent="0.3">
      <c r="A19" s="12" t="s">
        <v>6</v>
      </c>
      <c r="B19" s="14">
        <v>2550</v>
      </c>
    </row>
    <row r="20" spans="1:2" s="7" customFormat="1" ht="44.45" customHeight="1" x14ac:dyDescent="0.3">
      <c r="A20" s="12" t="s">
        <v>18</v>
      </c>
      <c r="B20" s="14">
        <f>14365+60924</f>
        <v>75289</v>
      </c>
    </row>
    <row r="21" spans="1:2" s="3" customFormat="1" ht="42.6" customHeight="1" x14ac:dyDescent="0.3">
      <c r="A21" s="4" t="s">
        <v>13</v>
      </c>
      <c r="B21" s="13">
        <f>34825</f>
        <v>34825</v>
      </c>
    </row>
    <row r="22" spans="1:2" s="3" customFormat="1" x14ac:dyDescent="0.3">
      <c r="A22" s="22" t="s">
        <v>2</v>
      </c>
      <c r="B22" s="22"/>
    </row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  <row r="31" spans="1:2" s="3" customFormat="1" x14ac:dyDescent="0.3"/>
    <row r="32" spans="1:2" s="3" customFormat="1" x14ac:dyDescent="0.3"/>
    <row r="33" s="3" customFormat="1" x14ac:dyDescent="0.3"/>
  </sheetData>
  <mergeCells count="2">
    <mergeCell ref="A1:B1"/>
    <mergeCell ref="A22:B22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2022-02-17T07:15:44Z</dcterms:modified>
</cp:coreProperties>
</file>