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730A3184-A367-4950-BBBE-D49D7B07B1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B15" i="2"/>
  <c r="B16" i="2"/>
  <c r="B21" i="2"/>
  <c r="B18" i="2"/>
  <c r="B10" i="2" l="1"/>
</calcChain>
</file>

<file path=xl/sharedStrings.xml><?xml version="1.0" encoding="utf-8"?>
<sst xmlns="http://schemas.openxmlformats.org/spreadsheetml/2006/main" count="24" uniqueCount="21">
  <si>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</si>
  <si>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</si>
  <si>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</si>
  <si>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</si>
  <si>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</si>
  <si>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</si>
  <si>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Начисление населению -  по услуге "Содержание жилого помещения", "Уборка лестничных клеток"</t>
  </si>
  <si>
    <t>ОДН по холодному водоснабжению по нормативу</t>
  </si>
  <si>
    <t>ОДН по водоотведению и очистке стоков по нормативу</t>
  </si>
  <si>
    <t>ОДН по электроснабжению по нормативу</t>
  </si>
  <si>
    <t>Обслуживание ВДГО (внутридомовое газовое обслуживание)</t>
  </si>
  <si>
    <t>Проверка дымоходов и вентканалов</t>
  </si>
  <si>
    <t>Уборка придомовой территории, транспортные услуги сторонних организаций по очистке дорог, кровли от снега, сосулек и наледи, заготовке песка, уборка л/к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</si>
  <si>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</si>
  <si>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поступление от арендаторов ООО УФАНЕТ</t>
  </si>
  <si>
    <t>обработка МОП (места общего пользования) антиковидными средствами</t>
  </si>
  <si>
    <t>Отчет ООО УК "АГАТ" за  2021г. о доходах  по содержанию и ремонту общего имущества МКД  по ул. Морозова, д. 7В</t>
  </si>
  <si>
    <t>Техническое обслуживание внутридомовых инженерных сетей ХВС, канализации, электроснабжения, повысительной насосной станции, выполнение заявок населения, содержание аварийно-диспетчерской службы</t>
  </si>
  <si>
    <t>ремонт системы ХВС, канализации (замена запорной арматуры, замена счетчика  ХВС…)</t>
  </si>
  <si>
    <t>ремонт системы электроснабжения (замена реле давления на насосной станции, ремонт фонарей уличного освещения, замена светильников в подъездах…)</t>
  </si>
  <si>
    <t>общестроительные работы (ремонт и покраска МАФ, бордюров, дет.площадки, установка напольных покрытий,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</si>
</sst>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1" xfId="0" applyFont="1" applyBorder="1"/>
    <xf numFmtId="0" fontId="6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2" fontId="3" fillId="0" borderId="1" xfId="0" applyNumberFormat="1" applyFont="1" applyBorder="1" applyAlignment="1"/>
    <xf numFmtId="2" fontId="5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5"/>
  <sheetViews>
    <sheetView tabSelected="1" zoomScale="90" zoomScaleNormal="90" workbookViewId="0">
      <selection activeCell="A3" sqref="A3:XFD3"/>
    </sheetView>
  </sheetViews>
  <sheetFormatPr defaultColWidth="8.85546875" defaultRowHeight="18.75" x14ac:dyDescent="0.3"/>
  <cols>
    <col min="1" max="1" width="99.7109375" style="5" customWidth="1"/>
    <col min="2" max="2" width="26" style="5" customWidth="1"/>
    <col min="3" max="16384" width="8.85546875" style="5"/>
  </cols>
  <sheetData>
    <row r="1" spans="1:2" ht="46.15" customHeight="1" x14ac:dyDescent="0.3">
      <c r="A1" s="25" t="s">
        <v>16</v>
      </c>
      <c r="B1" s="25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33" customHeight="1" x14ac:dyDescent="0.3">
      <c r="A3" s="18" t="s">
        <v>6</v>
      </c>
      <c r="B3" s="12">
        <v>800580</v>
      </c>
    </row>
    <row r="4" spans="1:2" s="3" customFormat="1" ht="19.899999999999999" customHeight="1" x14ac:dyDescent="0.3">
      <c r="A4" s="11" t="s">
        <v>3</v>
      </c>
      <c r="B4" s="12">
        <v>789603</v>
      </c>
    </row>
    <row r="5" spans="1:2" s="3" customFormat="1" x14ac:dyDescent="0.3">
      <c r="A5" s="23" t="s">
        <v>14</v>
      </c>
      <c r="B5" s="24">
        <v>1440</v>
      </c>
    </row>
    <row r="6" spans="1:2" s="3" customFormat="1" ht="24.6" customHeight="1" x14ac:dyDescent="0.3">
      <c r="A6" s="19" t="s">
        <v>7</v>
      </c>
      <c r="B6" s="20">
        <v>4677.99</v>
      </c>
    </row>
    <row r="7" spans="1:2" s="3" customFormat="1" ht="24.6" customHeight="1" x14ac:dyDescent="0.3">
      <c r="A7" s="19" t="s">
        <v>8</v>
      </c>
      <c r="B7" s="20">
        <v>3339.99</v>
      </c>
    </row>
    <row r="8" spans="1:2" s="3" customFormat="1" ht="24.6" customHeight="1" x14ac:dyDescent="0.3">
      <c r="A8" s="19" t="s">
        <v>9</v>
      </c>
      <c r="B8" s="20">
        <v>39936.36</v>
      </c>
    </row>
    <row r="9" spans="1:2" s="6" customFormat="1" ht="30" customHeight="1" x14ac:dyDescent="0.3">
      <c r="A9" s="16" t="s">
        <v>4</v>
      </c>
      <c r="B9" s="17">
        <v>29795</v>
      </c>
    </row>
    <row r="10" spans="1:2" s="3" customFormat="1" ht="27" customHeight="1" x14ac:dyDescent="0.3">
      <c r="A10" s="9" t="s">
        <v>5</v>
      </c>
      <c r="B10" s="10">
        <f>SUM(B11:B22)</f>
        <v>817537.54</v>
      </c>
    </row>
    <row r="11" spans="1:2" s="3" customFormat="1" ht="24" customHeight="1" x14ac:dyDescent="0.3">
      <c r="A11" s="19" t="s">
        <v>7</v>
      </c>
      <c r="B11" s="20">
        <v>4677.99</v>
      </c>
    </row>
    <row r="12" spans="1:2" s="3" customFormat="1" ht="24" customHeight="1" x14ac:dyDescent="0.3">
      <c r="A12" s="19" t="s">
        <v>8</v>
      </c>
      <c r="B12" s="20">
        <v>3339.99</v>
      </c>
    </row>
    <row r="13" spans="1:2" s="3" customFormat="1" ht="24" customHeight="1" x14ac:dyDescent="0.3">
      <c r="A13" s="19" t="s">
        <v>9</v>
      </c>
      <c r="B13" s="20">
        <v>39936.36</v>
      </c>
    </row>
    <row r="14" spans="1:2" s="3" customFormat="1" ht="39.75" customHeight="1" x14ac:dyDescent="0.3">
      <c r="A14" s="13" t="s">
        <v>20</v>
      </c>
      <c r="B14" s="7">
        <f>1244.55+2879.05+4299.07+808.32+9704.49+636.43+665.12+3150.35</f>
        <v>23387.379999999997</v>
      </c>
    </row>
    <row r="15" spans="1:2" s="3" customFormat="1" ht="39.75" customHeight="1" x14ac:dyDescent="0.3">
      <c r="A15" s="4" t="s">
        <v>19</v>
      </c>
      <c r="B15" s="22">
        <f>2035+1885.39+3437.95</f>
        <v>7358.34</v>
      </c>
    </row>
    <row r="16" spans="1:2" s="3" customFormat="1" ht="37.5" customHeight="1" x14ac:dyDescent="0.3">
      <c r="A16" s="13" t="s">
        <v>18</v>
      </c>
      <c r="B16" s="21">
        <f>1148.87+1588.53+3502.5+10588.58</f>
        <v>16828.48</v>
      </c>
    </row>
    <row r="17" spans="1:2" s="8" customFormat="1" ht="27.6" customHeight="1" x14ac:dyDescent="0.3">
      <c r="A17" s="7" t="s">
        <v>15</v>
      </c>
      <c r="B17" s="22">
        <v>12371</v>
      </c>
    </row>
    <row r="18" spans="1:2" s="8" customFormat="1" ht="57" customHeight="1" x14ac:dyDescent="0.3">
      <c r="A18" s="13" t="s">
        <v>17</v>
      </c>
      <c r="B18" s="15">
        <f>198042+14153+37680</f>
        <v>249875</v>
      </c>
    </row>
    <row r="19" spans="1:2" ht="22.15" customHeight="1" x14ac:dyDescent="0.3">
      <c r="A19" s="22" t="s">
        <v>10</v>
      </c>
      <c r="B19" s="22">
        <v>17759</v>
      </c>
    </row>
    <row r="20" spans="1:2" ht="25.9" customHeight="1" x14ac:dyDescent="0.3">
      <c r="A20" s="22" t="s">
        <v>11</v>
      </c>
      <c r="B20" s="22">
        <v>8850</v>
      </c>
    </row>
    <row r="21" spans="1:2" s="8" customFormat="1" ht="46.9" customHeight="1" x14ac:dyDescent="0.3">
      <c r="A21" s="13" t="s">
        <v>12</v>
      </c>
      <c r="B21" s="15">
        <f>126585+139560</f>
        <v>266145</v>
      </c>
    </row>
    <row r="22" spans="1:2" s="3" customFormat="1" ht="42.6" customHeight="1" x14ac:dyDescent="0.3">
      <c r="A22" s="4" t="s">
        <v>13</v>
      </c>
      <c r="B22" s="14">
        <v>167009</v>
      </c>
    </row>
    <row r="23" spans="1:2" s="3" customFormat="1" ht="32.25" customHeight="1" x14ac:dyDescent="0.3">
      <c r="A23" s="6"/>
      <c r="B23" s="6"/>
    </row>
    <row r="24" spans="1:2" s="3" customFormat="1" x14ac:dyDescent="0.3">
      <c r="A24" s="26" t="s">
        <v>2</v>
      </c>
      <c r="B24" s="26"/>
    </row>
    <row r="25" spans="1:2" s="3" customFormat="1" x14ac:dyDescent="0.3"/>
    <row r="26" spans="1:2" s="3" customFormat="1" x14ac:dyDescent="0.3"/>
    <row r="27" spans="1:2" s="3" customFormat="1" x14ac:dyDescent="0.3"/>
    <row r="28" spans="1:2" s="3" customFormat="1" x14ac:dyDescent="0.3"/>
    <row r="29" spans="1:2" s="3" customFormat="1" x14ac:dyDescent="0.3"/>
    <row r="30" spans="1:2" s="3" customFormat="1" x14ac:dyDescent="0.3"/>
    <row r="31" spans="1:2" s="3" customFormat="1" x14ac:dyDescent="0.3"/>
    <row r="32" spans="1:2" s="3" customFormat="1" x14ac:dyDescent="0.3"/>
    <row r="33" s="3" customFormat="1" x14ac:dyDescent="0.3"/>
    <row r="34" s="3" customFormat="1" x14ac:dyDescent="0.3"/>
    <row r="35" s="3" customFormat="1" x14ac:dyDescent="0.3"/>
  </sheetData>
  <mergeCells count="2">
    <mergeCell ref="A1:B1"/>
    <mergeCell ref="A24:B24"/>
  </mergeCells>
  <pageMargins left="0.51181102362204722" right="0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2022-02-04T04:20:54Z</dcterms:modified>
</cp:coreProperties>
</file>