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 activeTab="1"/>
  </bookViews>
  <sheets>
    <sheet name="2016" sheetId="2" r:id="rId1"/>
    <sheet name="2016 без остатков" sheetId="3" r:id="rId2"/>
  </sheets>
  <calcPr calcId="152511"/>
</workbook>
</file>

<file path=xl/calcChain.xml><?xml version="1.0" encoding="utf-8"?>
<calcChain xmlns="http://schemas.openxmlformats.org/spreadsheetml/2006/main">
  <c r="B15" i="3" l="1"/>
  <c r="B12" i="3"/>
  <c r="B6" i="3" s="1"/>
  <c r="B18" i="2" l="1"/>
  <c r="B15" i="2"/>
  <c r="B9" i="2" l="1"/>
  <c r="B20" i="2" l="1"/>
</calcChain>
</file>

<file path=xl/sharedStrings.xml><?xml version="1.0" encoding="utf-8"?>
<sst xmlns="http://schemas.openxmlformats.org/spreadsheetml/2006/main" count="38" uniqueCount="21">
  <si>
    <t>Наименование</t>
  </si>
  <si>
    <t>Остаток средств (+), перерасход (-)</t>
  </si>
  <si>
    <t>Администрация ООО УК "АГАТ"</t>
  </si>
  <si>
    <t>Остаток на 01.01.2016г.</t>
  </si>
  <si>
    <t xml:space="preserve">Поступило денежных средств от населения, руб. </t>
  </si>
  <si>
    <t>Начисление населению -  по услуге "Содержание жилого помещения"</t>
  </si>
  <si>
    <t>Сумма задолженности населения</t>
  </si>
  <si>
    <t>Остаток на 01.01.2017г.</t>
  </si>
  <si>
    <t>РАСХОДЫ , всего</t>
  </si>
  <si>
    <t>ОДН по электроэнергии</t>
  </si>
  <si>
    <t>Уборка придомовой территории, транспортные услуги сторонних организаций по очистке дорог от снега, заготовке песка</t>
  </si>
  <si>
    <t>Техническое обслуживание внутридомовых инженерных сетей ХВС, ГВС, ЦО, выполнение заявок населения, содержание аварийно-диспетчерской службы</t>
  </si>
  <si>
    <t>За пользование контейнерной площадкой</t>
  </si>
  <si>
    <t xml:space="preserve">Измерение электроустановок в МКД </t>
  </si>
  <si>
    <t>Ремонт подъездов</t>
  </si>
  <si>
    <t>Ревизия и ремонт системы отопления</t>
  </si>
  <si>
    <t>Гидравлические испытания системы отопления</t>
  </si>
  <si>
    <t>Управление жилищным фондом, расходы по начислению и сбору платежей за ЖКУ, регистация граждан, пасортный стол, расходы на программное обеспечение</t>
  </si>
  <si>
    <t>Проверка дымоходов и вентканалов в квартирах</t>
  </si>
  <si>
    <t>Отчет ООО УК "АГАТ" за  2016г. о доходах  по содержанию и ремонту общего имущества МКД  по ул. Интернациональная, д. 108</t>
  </si>
  <si>
    <t>Статьи доходов, расходов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</si>
</sst>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/>
    <xf numFmtId="0" fontId="2" fillId="0" borderId="1" xfId="0" applyFont="1" applyBorder="1" applyAlignment="1">
      <alignment horizontal="left" vertical="top"/>
    </xf>
    <xf numFmtId="0" fontId="4" fillId="0" borderId="1" xfId="0" applyFont="1" applyBorder="1" applyAlignment="1">
      <alignment wrapText="1"/>
    </xf>
    <xf numFmtId="0" fontId="4" fillId="0" borderId="0" xfId="0" applyFont="1"/>
    <xf numFmtId="0" fontId="3" fillId="2" borderId="0" xfId="0" applyFont="1" applyFill="1"/>
    <xf numFmtId="0" fontId="5" fillId="0" borderId="0" xfId="0" applyFont="1"/>
    <xf numFmtId="0" fontId="6" fillId="0" borderId="1" xfId="0" applyFont="1" applyBorder="1"/>
    <xf numFmtId="0" fontId="7" fillId="0" borderId="0" xfId="0" applyFont="1"/>
    <xf numFmtId="2" fontId="2" fillId="0" borderId="1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1" fontId="2" fillId="2" borderId="1" xfId="0" applyNumberFormat="1" applyFont="1" applyFill="1" applyBorder="1" applyAlignment="1">
      <alignment horizontal="right"/>
    </xf>
    <xf numFmtId="2" fontId="2" fillId="0" borderId="1" xfId="0" applyNumberFormat="1" applyFont="1" applyBorder="1" applyAlignment="1">
      <alignment horizontal="right" wrapText="1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right"/>
    </xf>
    <xf numFmtId="2" fontId="2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wrapText="1"/>
    </xf>
    <xf numFmtId="2" fontId="4" fillId="0" borderId="1" xfId="0" applyNumberFormat="1" applyFont="1" applyBorder="1"/>
    <xf numFmtId="2" fontId="3" fillId="0" borderId="1" xfId="0" applyNumberFormat="1" applyFont="1" applyBorder="1" applyAlignment="1"/>
    <xf numFmtId="2" fontId="6" fillId="0" borderId="1" xfId="0" applyNumberFormat="1" applyFont="1" applyBorder="1"/>
    <xf numFmtId="0" fontId="1" fillId="0" borderId="0" xfId="0" applyFont="1" applyBorder="1" applyAlignment="1">
      <alignment horizontal="center" wrapText="1"/>
    </xf>
    <xf numFmtId="0" fontId="2" fillId="0" borderId="3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3"/>
  <sheetViews>
    <sheetView zoomScale="90" zoomScaleNormal="90" workbookViewId="0">
      <selection activeCell="B20" sqref="B20"/>
    </sheetView>
  </sheetViews>
  <sheetFormatPr defaultRowHeight="18" x14ac:dyDescent="0.35"/>
  <cols>
    <col min="1" max="1" width="95.44140625" style="7" customWidth="1"/>
    <col min="2" max="2" width="26" style="7" customWidth="1"/>
    <col min="3" max="16384" width="8.88671875" style="7"/>
  </cols>
  <sheetData>
    <row r="2" spans="1:2" ht="54" customHeight="1" x14ac:dyDescent="0.4">
      <c r="A2" s="24" t="s">
        <v>19</v>
      </c>
      <c r="B2" s="24"/>
    </row>
    <row r="3" spans="1:2" ht="23.25" customHeight="1" x14ac:dyDescent="0.35">
      <c r="A3" s="1"/>
      <c r="B3" s="1"/>
    </row>
    <row r="4" spans="1:2" s="4" customFormat="1" ht="40.200000000000003" customHeight="1" x14ac:dyDescent="0.35">
      <c r="A4" s="2" t="s">
        <v>0</v>
      </c>
      <c r="B4" s="3" t="s">
        <v>1</v>
      </c>
    </row>
    <row r="5" spans="1:2" s="4" customFormat="1" ht="40.799999999999997" customHeight="1" x14ac:dyDescent="0.35">
      <c r="A5" s="5" t="s">
        <v>3</v>
      </c>
      <c r="B5" s="12">
        <v>36475</v>
      </c>
    </row>
    <row r="6" spans="1:2" s="4" customFormat="1" ht="40.799999999999997" customHeight="1" x14ac:dyDescent="0.35">
      <c r="A6" s="17" t="s">
        <v>5</v>
      </c>
      <c r="B6" s="19">
        <v>246757</v>
      </c>
    </row>
    <row r="7" spans="1:2" s="4" customFormat="1" ht="40.799999999999997" customHeight="1" x14ac:dyDescent="0.35">
      <c r="A7" s="17" t="s">
        <v>4</v>
      </c>
      <c r="B7" s="19">
        <v>255278</v>
      </c>
    </row>
    <row r="8" spans="1:2" s="4" customFormat="1" ht="40.799999999999997" customHeight="1" x14ac:dyDescent="0.35">
      <c r="A8" s="17" t="s">
        <v>6</v>
      </c>
      <c r="B8" s="19">
        <v>24375</v>
      </c>
    </row>
    <row r="9" spans="1:2" s="4" customFormat="1" ht="40.799999999999997" customHeight="1" x14ac:dyDescent="0.35">
      <c r="A9" s="13" t="s">
        <v>8</v>
      </c>
      <c r="B9" s="16">
        <f>SUM(B10:B19)</f>
        <v>308271.8</v>
      </c>
    </row>
    <row r="10" spans="1:2" s="9" customFormat="1" ht="40.799999999999997" customHeight="1" x14ac:dyDescent="0.35">
      <c r="A10" s="20" t="s">
        <v>16</v>
      </c>
      <c r="B10" s="21">
        <v>10123</v>
      </c>
    </row>
    <row r="11" spans="1:2" s="11" customFormat="1" ht="40.799999999999997" customHeight="1" x14ac:dyDescent="0.35">
      <c r="A11" s="10" t="s">
        <v>15</v>
      </c>
      <c r="B11" s="23">
        <v>8027</v>
      </c>
    </row>
    <row r="12" spans="1:2" s="11" customFormat="1" ht="40.799999999999997" customHeight="1" x14ac:dyDescent="0.35">
      <c r="A12" s="10" t="s">
        <v>14</v>
      </c>
      <c r="B12" s="23">
        <v>80149</v>
      </c>
    </row>
    <row r="13" spans="1:2" s="11" customFormat="1" ht="40.799999999999997" customHeight="1" x14ac:dyDescent="0.35">
      <c r="A13" s="10" t="s">
        <v>13</v>
      </c>
      <c r="B13" s="23">
        <v>1178.8</v>
      </c>
    </row>
    <row r="14" spans="1:2" s="11" customFormat="1" ht="40.799999999999997" customHeight="1" x14ac:dyDescent="0.35">
      <c r="A14" s="10" t="s">
        <v>12</v>
      </c>
      <c r="B14" s="23">
        <v>2000</v>
      </c>
    </row>
    <row r="15" spans="1:2" s="11" customFormat="1" ht="40.799999999999997" customHeight="1" x14ac:dyDescent="0.35">
      <c r="A15" s="20" t="s">
        <v>11</v>
      </c>
      <c r="B15" s="23">
        <f>39358+19716+7621+3180+13704+8033</f>
        <v>91612</v>
      </c>
    </row>
    <row r="16" spans="1:2" s="11" customFormat="1" ht="40.799999999999997" customHeight="1" x14ac:dyDescent="0.35">
      <c r="A16" s="20" t="s">
        <v>18</v>
      </c>
      <c r="B16" s="23">
        <v>5850</v>
      </c>
    </row>
    <row r="17" spans="1:2" s="11" customFormat="1" ht="40.799999999999997" customHeight="1" x14ac:dyDescent="0.35">
      <c r="A17" s="10" t="s">
        <v>9</v>
      </c>
      <c r="B17" s="23">
        <v>5171</v>
      </c>
    </row>
    <row r="18" spans="1:2" s="11" customFormat="1" ht="46.8" customHeight="1" x14ac:dyDescent="0.35">
      <c r="A18" s="20" t="s">
        <v>10</v>
      </c>
      <c r="B18" s="23">
        <f>18594+28800</f>
        <v>47394</v>
      </c>
    </row>
    <row r="19" spans="1:2" s="4" customFormat="1" ht="42.6" customHeight="1" x14ac:dyDescent="0.35">
      <c r="A19" s="6" t="s">
        <v>17</v>
      </c>
      <c r="B19" s="22">
        <v>56767</v>
      </c>
    </row>
    <row r="20" spans="1:2" s="4" customFormat="1" ht="40.799999999999997" customHeight="1" x14ac:dyDescent="0.35">
      <c r="A20" s="14" t="s">
        <v>7</v>
      </c>
      <c r="B20" s="15">
        <f>B5+B7-B9</f>
        <v>-16518.799999999988</v>
      </c>
    </row>
    <row r="21" spans="1:2" s="4" customFormat="1" ht="32.25" customHeight="1" x14ac:dyDescent="0.35">
      <c r="A21" s="8"/>
      <c r="B21" s="8"/>
    </row>
    <row r="22" spans="1:2" s="4" customFormat="1" x14ac:dyDescent="0.35">
      <c r="A22" s="18" t="s">
        <v>2</v>
      </c>
      <c r="B22" s="18"/>
    </row>
    <row r="23" spans="1:2" s="4" customFormat="1" x14ac:dyDescent="0.35"/>
    <row r="24" spans="1:2" s="4" customFormat="1" x14ac:dyDescent="0.35"/>
    <row r="25" spans="1:2" s="4" customFormat="1" x14ac:dyDescent="0.35"/>
    <row r="26" spans="1:2" s="4" customFormat="1" x14ac:dyDescent="0.35"/>
    <row r="27" spans="1:2" s="4" customFormat="1" x14ac:dyDescent="0.35"/>
    <row r="28" spans="1:2" s="4" customFormat="1" x14ac:dyDescent="0.35"/>
    <row r="29" spans="1:2" s="4" customFormat="1" x14ac:dyDescent="0.35"/>
    <row r="30" spans="1:2" s="4" customFormat="1" x14ac:dyDescent="0.35"/>
    <row r="31" spans="1:2" s="4" customFormat="1" x14ac:dyDescent="0.35"/>
    <row r="32" spans="1:2" s="4" customFormat="1" x14ac:dyDescent="0.35"/>
    <row r="33" s="4" customFormat="1" x14ac:dyDescent="0.35"/>
  </sheetData>
  <mergeCells count="1">
    <mergeCell ref="A2:B2"/>
  </mergeCells>
  <pageMargins left="0.9055118110236221" right="0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tabSelected="1" zoomScale="90" zoomScaleNormal="90" workbookViewId="0">
      <selection activeCell="A17" sqref="A17:B17"/>
    </sheetView>
  </sheetViews>
  <sheetFormatPr defaultRowHeight="18" x14ac:dyDescent="0.35"/>
  <cols>
    <col min="1" max="1" width="95.44140625" style="7" customWidth="1"/>
    <col min="2" max="2" width="26" style="7" customWidth="1"/>
    <col min="3" max="16384" width="8.88671875" style="7"/>
  </cols>
  <sheetData>
    <row r="1" spans="1:2" ht="54" customHeight="1" x14ac:dyDescent="0.4">
      <c r="A1" s="24" t="s">
        <v>19</v>
      </c>
      <c r="B1" s="24"/>
    </row>
    <row r="2" spans="1:2" s="4" customFormat="1" ht="40.200000000000003" customHeight="1" x14ac:dyDescent="0.35">
      <c r="A2" s="2" t="s">
        <v>0</v>
      </c>
      <c r="B2" s="3" t="s">
        <v>20</v>
      </c>
    </row>
    <row r="3" spans="1:2" s="4" customFormat="1" ht="40.799999999999997" customHeight="1" x14ac:dyDescent="0.35">
      <c r="A3" s="17" t="s">
        <v>5</v>
      </c>
      <c r="B3" s="19">
        <v>246757</v>
      </c>
    </row>
    <row r="4" spans="1:2" s="4" customFormat="1" ht="40.799999999999997" customHeight="1" x14ac:dyDescent="0.35">
      <c r="A4" s="17" t="s">
        <v>4</v>
      </c>
      <c r="B4" s="19">
        <v>255278</v>
      </c>
    </row>
    <row r="5" spans="1:2" s="4" customFormat="1" ht="40.799999999999997" customHeight="1" x14ac:dyDescent="0.35">
      <c r="A5" s="17" t="s">
        <v>6</v>
      </c>
      <c r="B5" s="19">
        <v>24375</v>
      </c>
    </row>
    <row r="6" spans="1:2" s="4" customFormat="1" ht="40.799999999999997" customHeight="1" x14ac:dyDescent="0.35">
      <c r="A6" s="13" t="s">
        <v>8</v>
      </c>
      <c r="B6" s="16">
        <f>SUM(B7:B16)</f>
        <v>308271.8</v>
      </c>
    </row>
    <row r="7" spans="1:2" s="9" customFormat="1" ht="40.799999999999997" customHeight="1" x14ac:dyDescent="0.35">
      <c r="A7" s="20" t="s">
        <v>16</v>
      </c>
      <c r="B7" s="21">
        <v>10123</v>
      </c>
    </row>
    <row r="8" spans="1:2" s="11" customFormat="1" ht="40.799999999999997" customHeight="1" x14ac:dyDescent="0.35">
      <c r="A8" s="10" t="s">
        <v>15</v>
      </c>
      <c r="B8" s="23">
        <v>8027</v>
      </c>
    </row>
    <row r="9" spans="1:2" s="11" customFormat="1" ht="40.799999999999997" customHeight="1" x14ac:dyDescent="0.35">
      <c r="A9" s="10" t="s">
        <v>14</v>
      </c>
      <c r="B9" s="23">
        <v>80149</v>
      </c>
    </row>
    <row r="10" spans="1:2" s="11" customFormat="1" ht="40.799999999999997" customHeight="1" x14ac:dyDescent="0.35">
      <c r="A10" s="10" t="s">
        <v>13</v>
      </c>
      <c r="B10" s="23">
        <v>1178.8</v>
      </c>
    </row>
    <row r="11" spans="1:2" s="11" customFormat="1" ht="40.799999999999997" customHeight="1" x14ac:dyDescent="0.35">
      <c r="A11" s="10" t="s">
        <v>12</v>
      </c>
      <c r="B11" s="23">
        <v>2000</v>
      </c>
    </row>
    <row r="12" spans="1:2" s="11" customFormat="1" ht="40.799999999999997" customHeight="1" x14ac:dyDescent="0.35">
      <c r="A12" s="20" t="s">
        <v>11</v>
      </c>
      <c r="B12" s="23">
        <f>39358+19716+7621+3180+13704+8033</f>
        <v>91612</v>
      </c>
    </row>
    <row r="13" spans="1:2" s="11" customFormat="1" ht="40.799999999999997" customHeight="1" x14ac:dyDescent="0.35">
      <c r="A13" s="20" t="s">
        <v>18</v>
      </c>
      <c r="B13" s="23">
        <v>5850</v>
      </c>
    </row>
    <row r="14" spans="1:2" s="11" customFormat="1" ht="40.799999999999997" customHeight="1" x14ac:dyDescent="0.35">
      <c r="A14" s="10" t="s">
        <v>9</v>
      </c>
      <c r="B14" s="23">
        <v>5171</v>
      </c>
    </row>
    <row r="15" spans="1:2" s="11" customFormat="1" ht="46.8" customHeight="1" x14ac:dyDescent="0.35">
      <c r="A15" s="20" t="s">
        <v>10</v>
      </c>
      <c r="B15" s="23">
        <f>18594+28800</f>
        <v>47394</v>
      </c>
    </row>
    <row r="16" spans="1:2" s="4" customFormat="1" ht="42.6" customHeight="1" x14ac:dyDescent="0.35">
      <c r="A16" s="6" t="s">
        <v>17</v>
      </c>
      <c r="B16" s="22">
        <v>56767</v>
      </c>
    </row>
    <row r="17" spans="1:2" s="4" customFormat="1" x14ac:dyDescent="0.35">
      <c r="A17" s="25" t="s">
        <v>2</v>
      </c>
      <c r="B17" s="25"/>
    </row>
    <row r="18" spans="1:2" s="4" customFormat="1" x14ac:dyDescent="0.35"/>
    <row r="19" spans="1:2" s="4" customFormat="1" x14ac:dyDescent="0.35"/>
    <row r="20" spans="1:2" s="4" customFormat="1" x14ac:dyDescent="0.35"/>
    <row r="21" spans="1:2" s="4" customFormat="1" x14ac:dyDescent="0.35"/>
    <row r="22" spans="1:2" s="4" customFormat="1" x14ac:dyDescent="0.35"/>
    <row r="23" spans="1:2" s="4" customFormat="1" x14ac:dyDescent="0.35"/>
    <row r="24" spans="1:2" s="4" customFormat="1" x14ac:dyDescent="0.35"/>
    <row r="25" spans="1:2" s="4" customFormat="1" x14ac:dyDescent="0.35"/>
    <row r="26" spans="1:2" s="4" customFormat="1" x14ac:dyDescent="0.35"/>
    <row r="27" spans="1:2" s="4" customFormat="1" x14ac:dyDescent="0.35"/>
    <row r="28" spans="1:2" s="4" customFormat="1" x14ac:dyDescent="0.35"/>
  </sheetData>
  <mergeCells count="2">
    <mergeCell ref="A1:B1"/>
    <mergeCell ref="A17:B17"/>
  </mergeCells>
  <pageMargins left="0.9055118110236221" right="0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2016</vt:lpstr>
      <vt:lpstr>2016 без остатков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2017-03-17T04:53:04Z</dcterms:modified>
</cp:coreProperties>
</file>