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1" i="3" l="1"/>
  <c r="B10" i="3"/>
  <c r="B6" i="3" s="1"/>
  <c r="B14" i="2" l="1"/>
  <c r="B13" i="2"/>
  <c r="B9" i="2" l="1"/>
  <c r="B16" i="2" s="1"/>
</calcChain>
</file>

<file path=xl/sharedStrings.xml><?xml version="1.0" encoding="utf-8"?>
<sst xmlns="http://schemas.openxmlformats.org/spreadsheetml/2006/main" count="30" uniqueCount="17">
  <si>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</si>
  <si>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</si>
  <si>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</si>
  <si>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</si>
  <si>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</si>
  <si>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</si>
  <si>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</si>
  <si>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</si>
  <si>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</si>
  <si>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Отклонение между показаниями общедомового и индивидуальными приборами учета воды</t>
  </si>
  <si>
    <t>Начисление населению -  по услугам "Содержание жилого помещения"</t>
  </si>
  <si>
    <t>Вывоз и утилизация мусора, за пользование  контейнерной площадкой</t>
  </si>
  <si>
    <t>Остаток на 01.02.2016г.</t>
  </si>
  <si>
    <t>Уборка придомовой территории, транспортные услуги сторонних организаций по очистке дорог от снега</t>
  </si>
  <si>
    <t>Отчет ООО УК "АГАТ" за  2016г. о доходах  по содержанию и ремонту общего имущества МКД  по ул. Пролетарская, д. 66/9</t>
  </si>
  <si>
    <t>Освещение МОП(мест общего пользования)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</si>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</sst>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topLeftCell="A13" zoomScale="90" zoomScaleNormal="90" workbookViewId="0">
      <selection activeCell="B11" sqref="B11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6" t="s">
        <v>14</v>
      </c>
      <c r="B2" s="26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12</v>
      </c>
      <c r="B5" s="11">
        <v>0</v>
      </c>
    </row>
    <row r="6" spans="1:2" s="4" customFormat="1" ht="40.799999999999997" customHeight="1" x14ac:dyDescent="0.35">
      <c r="A6" s="24" t="s">
        <v>10</v>
      </c>
      <c r="B6" s="18">
        <v>192488</v>
      </c>
    </row>
    <row r="7" spans="1:2" s="4" customFormat="1" ht="40.799999999999997" customHeight="1" x14ac:dyDescent="0.35">
      <c r="A7" s="16" t="s">
        <v>3</v>
      </c>
      <c r="B7" s="18">
        <v>171620</v>
      </c>
    </row>
    <row r="8" spans="1:2" s="8" customFormat="1" ht="40.799999999999997" customHeight="1" x14ac:dyDescent="0.35">
      <c r="A8" s="23" t="s">
        <v>4</v>
      </c>
      <c r="B8" s="25">
        <v>20868</v>
      </c>
    </row>
    <row r="9" spans="1:2" s="4" customFormat="1" ht="40.799999999999997" customHeight="1" x14ac:dyDescent="0.35">
      <c r="A9" s="12" t="s">
        <v>6</v>
      </c>
      <c r="B9" s="15">
        <f>SUM(B10:B15)</f>
        <v>223467.58000000002</v>
      </c>
    </row>
    <row r="10" spans="1:2" s="9" customFormat="1" ht="40.799999999999997" customHeight="1" x14ac:dyDescent="0.35">
      <c r="A10" s="19" t="s">
        <v>11</v>
      </c>
      <c r="B10" s="20">
        <v>2324</v>
      </c>
    </row>
    <row r="11" spans="1:2" s="9" customFormat="1" ht="40.799999999999997" customHeight="1" x14ac:dyDescent="0.35">
      <c r="A11" s="19" t="s">
        <v>15</v>
      </c>
      <c r="B11" s="20">
        <v>23158</v>
      </c>
    </row>
    <row r="12" spans="1:2" s="10" customFormat="1" ht="40.799999999999997" customHeight="1" x14ac:dyDescent="0.35">
      <c r="A12" s="19" t="s">
        <v>9</v>
      </c>
      <c r="B12" s="22">
        <v>39166.58</v>
      </c>
    </row>
    <row r="13" spans="1:2" s="10" customFormat="1" ht="40.799999999999997" customHeight="1" x14ac:dyDescent="0.35">
      <c r="A13" s="19" t="s">
        <v>7</v>
      </c>
      <c r="B13" s="22">
        <f>36350+14400+5601+2745+9624+4807</f>
        <v>73527</v>
      </c>
    </row>
    <row r="14" spans="1:2" s="10" customFormat="1" ht="44.4" customHeight="1" x14ac:dyDescent="0.35">
      <c r="A14" s="19" t="s">
        <v>13</v>
      </c>
      <c r="B14" s="22">
        <f>10043+37200</f>
        <v>47243</v>
      </c>
    </row>
    <row r="15" spans="1:2" s="4" customFormat="1" ht="42.6" customHeight="1" x14ac:dyDescent="0.35">
      <c r="A15" s="6" t="s">
        <v>8</v>
      </c>
      <c r="B15" s="21">
        <v>38049</v>
      </c>
    </row>
    <row r="16" spans="1:2" s="4" customFormat="1" ht="40.799999999999997" customHeight="1" x14ac:dyDescent="0.35">
      <c r="A16" s="13" t="s">
        <v>5</v>
      </c>
      <c r="B16" s="14">
        <f>B5+B7-B9</f>
        <v>-51847.580000000016</v>
      </c>
    </row>
    <row r="17" spans="1:2" s="4" customFormat="1" ht="32.25" customHeight="1" x14ac:dyDescent="0.35">
      <c r="A17" s="8"/>
      <c r="B17" s="8"/>
    </row>
    <row r="18" spans="1:2" s="4" customFormat="1" x14ac:dyDescent="0.35">
      <c r="A18" s="17" t="s">
        <v>2</v>
      </c>
      <c r="B18" s="17"/>
    </row>
    <row r="19" spans="1:2" s="4" customFormat="1" x14ac:dyDescent="0.35"/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="90" zoomScaleNormal="90" workbookViewId="0">
      <selection activeCell="A13" sqref="A13:B13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6" t="s">
        <v>14</v>
      </c>
      <c r="B1" s="26"/>
    </row>
    <row r="2" spans="1:2" s="4" customFormat="1" ht="40.200000000000003" customHeight="1" x14ac:dyDescent="0.35">
      <c r="A2" s="2" t="s">
        <v>0</v>
      </c>
      <c r="B2" s="3" t="s">
        <v>16</v>
      </c>
    </row>
    <row r="3" spans="1:2" s="4" customFormat="1" ht="40.799999999999997" customHeight="1" x14ac:dyDescent="0.35">
      <c r="A3" s="24" t="s">
        <v>10</v>
      </c>
      <c r="B3" s="18">
        <v>192488</v>
      </c>
    </row>
    <row r="4" spans="1:2" s="4" customFormat="1" ht="40.799999999999997" customHeight="1" x14ac:dyDescent="0.35">
      <c r="A4" s="16" t="s">
        <v>3</v>
      </c>
      <c r="B4" s="18">
        <v>171620</v>
      </c>
    </row>
    <row r="5" spans="1:2" s="8" customFormat="1" ht="40.799999999999997" customHeight="1" x14ac:dyDescent="0.35">
      <c r="A5" s="23" t="s">
        <v>4</v>
      </c>
      <c r="B5" s="25">
        <v>20868</v>
      </c>
    </row>
    <row r="6" spans="1:2" s="4" customFormat="1" ht="40.799999999999997" customHeight="1" x14ac:dyDescent="0.35">
      <c r="A6" s="12" t="s">
        <v>6</v>
      </c>
      <c r="B6" s="15">
        <f>SUM(B7:B12)</f>
        <v>223467.58000000002</v>
      </c>
    </row>
    <row r="7" spans="1:2" s="9" customFormat="1" ht="40.799999999999997" customHeight="1" x14ac:dyDescent="0.35">
      <c r="A7" s="19" t="s">
        <v>11</v>
      </c>
      <c r="B7" s="20">
        <v>2324</v>
      </c>
    </row>
    <row r="8" spans="1:2" s="9" customFormat="1" ht="40.799999999999997" customHeight="1" x14ac:dyDescent="0.35">
      <c r="A8" s="19" t="s">
        <v>15</v>
      </c>
      <c r="B8" s="20">
        <v>23158</v>
      </c>
    </row>
    <row r="9" spans="1:2" s="10" customFormat="1" ht="40.799999999999997" customHeight="1" x14ac:dyDescent="0.35">
      <c r="A9" s="19" t="s">
        <v>9</v>
      </c>
      <c r="B9" s="22">
        <v>39166.58</v>
      </c>
    </row>
    <row r="10" spans="1:2" s="10" customFormat="1" ht="40.799999999999997" customHeight="1" x14ac:dyDescent="0.35">
      <c r="A10" s="19" t="s">
        <v>7</v>
      </c>
      <c r="B10" s="22">
        <f>36350+14400+5601+2745+9624+4807</f>
        <v>73527</v>
      </c>
    </row>
    <row r="11" spans="1:2" s="10" customFormat="1" ht="44.4" customHeight="1" x14ac:dyDescent="0.35">
      <c r="A11" s="19" t="s">
        <v>13</v>
      </c>
      <c r="B11" s="22">
        <f>10043+37200</f>
        <v>47243</v>
      </c>
    </row>
    <row r="12" spans="1:2" s="4" customFormat="1" ht="42.6" customHeight="1" x14ac:dyDescent="0.35">
      <c r="A12" s="6" t="s">
        <v>8</v>
      </c>
      <c r="B12" s="21">
        <v>38049</v>
      </c>
    </row>
    <row r="13" spans="1:2" s="4" customFormat="1" x14ac:dyDescent="0.35">
      <c r="A13" s="27" t="s">
        <v>2</v>
      </c>
      <c r="B13" s="27"/>
    </row>
    <row r="14" spans="1:2" s="4" customFormat="1" x14ac:dyDescent="0.35"/>
    <row r="15" spans="1:2" s="4" customFormat="1" x14ac:dyDescent="0.35"/>
    <row r="16" spans="1:2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</sheetData>
  <mergeCells count="2">
    <mergeCell ref="A1:B1"/>
    <mergeCell ref="A13:B13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2017-03-17T04:41:58Z</dcterms:modified>
</cp:coreProperties>
</file>