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 activeTab="1"/>
  </bookViews>
  <sheets>
    <sheet name="2016" sheetId="2" r:id="rId1"/>
    <sheet name="2016 без остатков" sheetId="3" r:id="rId2"/>
  </sheets>
  <calcPr calcId="152511"/>
</workbook>
</file>

<file path=xl/calcChain.xml><?xml version="1.0" encoding="utf-8"?>
<calcChain xmlns="http://schemas.openxmlformats.org/spreadsheetml/2006/main">
  <c r="B11" i="3" l="1"/>
  <c r="B9" i="3"/>
  <c r="B6" i="3" l="1"/>
  <c r="B14" i="2"/>
  <c r="B12" i="2"/>
  <c r="B9" i="2" l="1"/>
  <c r="B16" i="2" s="1"/>
</calcChain>
</file>

<file path=xl/sharedStrings.xml><?xml version="1.0" encoding="utf-8"?>
<sst xmlns="http://schemas.openxmlformats.org/spreadsheetml/2006/main" count="30" uniqueCount="17">
  <si>
    <t>Наименование</t>
  </si>
  <si>
    <t>Остаток средств (+), перерасход (-)</t>
  </si>
  <si>
    <t>Администрация ООО УК "АГАТ"</t>
  </si>
  <si>
    <t xml:space="preserve">Поступило денежных средств от населения, руб. </t>
  </si>
  <si>
    <t>Сумма задолженности населения</t>
  </si>
  <si>
    <t>Остаток на 01.01.2017г.</t>
  </si>
  <si>
    <t>РАСХОДЫ , всего</t>
  </si>
  <si>
    <t>Техническое обслуживание внутридомовых инженерных сетей ХВС, ГВС, ЦО, выполнение заявок населения, содержание аварийно-диспетчерской службы</t>
  </si>
  <si>
    <t>Управление жилищным фондом, расходы по начислению и сбору платежей за ЖКУ, регистация граждан, пасортный стол, расходы на программное обеспечение</t>
  </si>
  <si>
    <t>Отклонение между показаниями общедомового и индивидуальными приборами учета воды</t>
  </si>
  <si>
    <t>Начисление населению -  по услугам "Содержание жилого помещения"</t>
  </si>
  <si>
    <t>Вывоз и утилизация мусора, за пользование  контейнерной площадкой</t>
  </si>
  <si>
    <t>Остаток на 01.02.2016г.</t>
  </si>
  <si>
    <t>Отчет ООО УК "АГАТ" за  2016г. о доходах  по содержанию и ремонту общего имущества МКД  по ул. Пролетарская, д. 66/8</t>
  </si>
  <si>
    <t>Уборка придомовой территории, транспортные услуги сторонних организаций по очистке дорог от снега</t>
  </si>
  <si>
    <t>Проверка дымоходов и вентканалов в квартирах</t>
  </si>
  <si>
    <t>Статьи доходов, расходов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</si>
</sst>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/>
    <xf numFmtId="0" fontId="2" fillId="0" borderId="1" xfId="0" applyFont="1" applyBorder="1" applyAlignment="1">
      <alignment horizontal="left" vertical="top"/>
    </xf>
    <xf numFmtId="0" fontId="4" fillId="0" borderId="1" xfId="0" applyFont="1" applyBorder="1" applyAlignment="1">
      <alignment wrapText="1"/>
    </xf>
    <xf numFmtId="0" fontId="4" fillId="0" borderId="0" xfId="0" applyFont="1"/>
    <xf numFmtId="0" fontId="3" fillId="2" borderId="0" xfId="0" applyFont="1" applyFill="1"/>
    <xf numFmtId="0" fontId="5" fillId="0" borderId="0" xfId="0" applyFont="1"/>
    <xf numFmtId="0" fontId="7" fillId="0" borderId="0" xfId="0" applyFont="1"/>
    <xf numFmtId="2" fontId="2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right"/>
    </xf>
    <xf numFmtId="2" fontId="2" fillId="0" borderId="1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wrapText="1"/>
    </xf>
    <xf numFmtId="2" fontId="4" fillId="0" borderId="1" xfId="0" applyNumberFormat="1" applyFont="1" applyBorder="1"/>
    <xf numFmtId="2" fontId="3" fillId="0" borderId="1" xfId="0" applyNumberFormat="1" applyFont="1" applyBorder="1" applyAlignment="1"/>
    <xf numFmtId="2" fontId="6" fillId="0" borderId="1" xfId="0" applyNumberFormat="1" applyFont="1" applyBorder="1"/>
    <xf numFmtId="0" fontId="2" fillId="2" borderId="2" xfId="0" applyFont="1" applyFill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2" fontId="2" fillId="2" borderId="1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2" fillId="0" borderId="3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9"/>
  <sheetViews>
    <sheetView zoomScale="90" zoomScaleNormal="90" workbookViewId="0">
      <selection activeCell="B16" sqref="B16"/>
    </sheetView>
  </sheetViews>
  <sheetFormatPr defaultRowHeight="18" x14ac:dyDescent="0.35"/>
  <cols>
    <col min="1" max="1" width="95.44140625" style="7" customWidth="1"/>
    <col min="2" max="2" width="26" style="7" customWidth="1"/>
    <col min="3" max="16384" width="8.88671875" style="7"/>
  </cols>
  <sheetData>
    <row r="2" spans="1:2" ht="54" customHeight="1" x14ac:dyDescent="0.4">
      <c r="A2" s="26" t="s">
        <v>13</v>
      </c>
      <c r="B2" s="26"/>
    </row>
    <row r="3" spans="1:2" ht="23.25" customHeight="1" x14ac:dyDescent="0.35">
      <c r="A3" s="1"/>
      <c r="B3" s="1"/>
    </row>
    <row r="4" spans="1:2" s="4" customFormat="1" ht="40.200000000000003" customHeight="1" x14ac:dyDescent="0.35">
      <c r="A4" s="2" t="s">
        <v>0</v>
      </c>
      <c r="B4" s="3" t="s">
        <v>1</v>
      </c>
    </row>
    <row r="5" spans="1:2" s="4" customFormat="1" ht="40.799999999999997" customHeight="1" x14ac:dyDescent="0.35">
      <c r="A5" s="5" t="s">
        <v>12</v>
      </c>
      <c r="B5" s="11">
        <v>-88833</v>
      </c>
    </row>
    <row r="6" spans="1:2" s="4" customFormat="1" ht="40.799999999999997" customHeight="1" x14ac:dyDescent="0.35">
      <c r="A6" s="24" t="s">
        <v>10</v>
      </c>
      <c r="B6" s="18">
        <v>187470</v>
      </c>
    </row>
    <row r="7" spans="1:2" s="4" customFormat="1" ht="40.799999999999997" customHeight="1" x14ac:dyDescent="0.35">
      <c r="A7" s="16" t="s">
        <v>3</v>
      </c>
      <c r="B7" s="18">
        <v>202285</v>
      </c>
    </row>
    <row r="8" spans="1:2" s="8" customFormat="1" ht="40.799999999999997" customHeight="1" x14ac:dyDescent="0.35">
      <c r="A8" s="23" t="s">
        <v>4</v>
      </c>
      <c r="B8" s="25">
        <v>25893</v>
      </c>
    </row>
    <row r="9" spans="1:2" s="4" customFormat="1" ht="40.799999999999997" customHeight="1" x14ac:dyDescent="0.35">
      <c r="A9" s="12" t="s">
        <v>6</v>
      </c>
      <c r="B9" s="15">
        <f>SUM(B10:B15)</f>
        <v>175233.28</v>
      </c>
    </row>
    <row r="10" spans="1:2" s="9" customFormat="1" ht="40.799999999999997" customHeight="1" x14ac:dyDescent="0.35">
      <c r="A10" s="19" t="s">
        <v>11</v>
      </c>
      <c r="B10" s="20">
        <v>2521</v>
      </c>
    </row>
    <row r="11" spans="1:2" s="10" customFormat="1" ht="40.799999999999997" customHeight="1" x14ac:dyDescent="0.35">
      <c r="A11" s="19" t="s">
        <v>9</v>
      </c>
      <c r="B11" s="22">
        <v>13786.28</v>
      </c>
    </row>
    <row r="12" spans="1:2" s="10" customFormat="1" ht="40.799999999999997" customHeight="1" x14ac:dyDescent="0.35">
      <c r="A12" s="19" t="s">
        <v>7</v>
      </c>
      <c r="B12" s="22">
        <f>38400+18000+4325+3643+9000+5633</f>
        <v>79001</v>
      </c>
    </row>
    <row r="13" spans="1:2" s="10" customFormat="1" ht="40.799999999999997" customHeight="1" x14ac:dyDescent="0.35">
      <c r="A13" s="19" t="s">
        <v>15</v>
      </c>
      <c r="B13" s="22">
        <v>2550</v>
      </c>
    </row>
    <row r="14" spans="1:2" s="10" customFormat="1" ht="44.4" customHeight="1" x14ac:dyDescent="0.35">
      <c r="A14" s="19" t="s">
        <v>14</v>
      </c>
      <c r="B14" s="22">
        <f>8290+37200</f>
        <v>45490</v>
      </c>
    </row>
    <row r="15" spans="1:2" s="4" customFormat="1" ht="42.6" customHeight="1" x14ac:dyDescent="0.35">
      <c r="A15" s="6" t="s">
        <v>8</v>
      </c>
      <c r="B15" s="21">
        <v>31885</v>
      </c>
    </row>
    <row r="16" spans="1:2" s="4" customFormat="1" ht="40.799999999999997" customHeight="1" x14ac:dyDescent="0.35">
      <c r="A16" s="13" t="s">
        <v>5</v>
      </c>
      <c r="B16" s="14">
        <f>B5+B7-B9</f>
        <v>-61781.279999999999</v>
      </c>
    </row>
    <row r="17" spans="1:2" s="4" customFormat="1" ht="32.25" customHeight="1" x14ac:dyDescent="0.35">
      <c r="A17" s="8"/>
      <c r="B17" s="8"/>
    </row>
    <row r="18" spans="1:2" s="4" customFormat="1" x14ac:dyDescent="0.35">
      <c r="A18" s="17" t="s">
        <v>2</v>
      </c>
      <c r="B18" s="17"/>
    </row>
    <row r="19" spans="1:2" s="4" customFormat="1" x14ac:dyDescent="0.35"/>
    <row r="20" spans="1:2" s="4" customFormat="1" x14ac:dyDescent="0.35"/>
    <row r="21" spans="1:2" s="4" customFormat="1" x14ac:dyDescent="0.35"/>
    <row r="22" spans="1:2" s="4" customFormat="1" x14ac:dyDescent="0.35"/>
    <row r="23" spans="1:2" s="4" customFormat="1" x14ac:dyDescent="0.35"/>
    <row r="24" spans="1:2" s="4" customFormat="1" x14ac:dyDescent="0.35"/>
    <row r="25" spans="1:2" s="4" customFormat="1" x14ac:dyDescent="0.35"/>
    <row r="26" spans="1:2" s="4" customFormat="1" x14ac:dyDescent="0.35"/>
    <row r="27" spans="1:2" s="4" customFormat="1" x14ac:dyDescent="0.35"/>
    <row r="28" spans="1:2" s="4" customFormat="1" x14ac:dyDescent="0.35"/>
    <row r="29" spans="1:2" s="4" customFormat="1" x14ac:dyDescent="0.35"/>
  </sheetData>
  <mergeCells count="1">
    <mergeCell ref="A2:B2"/>
  </mergeCells>
  <pageMargins left="0.9055118110236221" right="0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abSelected="1" zoomScale="90" zoomScaleNormal="90" workbookViewId="0">
      <selection activeCell="A24" sqref="A24"/>
    </sheetView>
  </sheetViews>
  <sheetFormatPr defaultRowHeight="18" x14ac:dyDescent="0.35"/>
  <cols>
    <col min="1" max="1" width="95.44140625" style="7" customWidth="1"/>
    <col min="2" max="2" width="26" style="7" customWidth="1"/>
    <col min="3" max="16384" width="8.88671875" style="7"/>
  </cols>
  <sheetData>
    <row r="1" spans="1:2" ht="54" customHeight="1" x14ac:dyDescent="0.4">
      <c r="A1" s="26" t="s">
        <v>13</v>
      </c>
      <c r="B1" s="26"/>
    </row>
    <row r="2" spans="1:2" s="4" customFormat="1" ht="40.200000000000003" customHeight="1" x14ac:dyDescent="0.35">
      <c r="A2" s="2" t="s">
        <v>0</v>
      </c>
      <c r="B2" s="3" t="s">
        <v>16</v>
      </c>
    </row>
    <row r="3" spans="1:2" s="4" customFormat="1" ht="40.799999999999997" customHeight="1" x14ac:dyDescent="0.35">
      <c r="A3" s="24" t="s">
        <v>10</v>
      </c>
      <c r="B3" s="18">
        <v>187470</v>
      </c>
    </row>
    <row r="4" spans="1:2" s="4" customFormat="1" ht="40.799999999999997" customHeight="1" x14ac:dyDescent="0.35">
      <c r="A4" s="16" t="s">
        <v>3</v>
      </c>
      <c r="B4" s="18">
        <v>202285</v>
      </c>
    </row>
    <row r="5" spans="1:2" s="8" customFormat="1" ht="40.799999999999997" customHeight="1" x14ac:dyDescent="0.35">
      <c r="A5" s="23" t="s">
        <v>4</v>
      </c>
      <c r="B5" s="25">
        <v>25893</v>
      </c>
    </row>
    <row r="6" spans="1:2" s="4" customFormat="1" ht="40.799999999999997" customHeight="1" x14ac:dyDescent="0.35">
      <c r="A6" s="12" t="s">
        <v>6</v>
      </c>
      <c r="B6" s="15">
        <f>SUM(B7:B12)</f>
        <v>175233.28</v>
      </c>
    </row>
    <row r="7" spans="1:2" s="9" customFormat="1" ht="40.799999999999997" customHeight="1" x14ac:dyDescent="0.35">
      <c r="A7" s="19" t="s">
        <v>11</v>
      </c>
      <c r="B7" s="20">
        <v>2521</v>
      </c>
    </row>
    <row r="8" spans="1:2" s="10" customFormat="1" ht="40.799999999999997" customHeight="1" x14ac:dyDescent="0.35">
      <c r="A8" s="19" t="s">
        <v>9</v>
      </c>
      <c r="B8" s="22">
        <v>13786.28</v>
      </c>
    </row>
    <row r="9" spans="1:2" s="10" customFormat="1" ht="40.799999999999997" customHeight="1" x14ac:dyDescent="0.35">
      <c r="A9" s="19" t="s">
        <v>7</v>
      </c>
      <c r="B9" s="22">
        <f>38400+18000+4325+3643+9000+5633</f>
        <v>79001</v>
      </c>
    </row>
    <row r="10" spans="1:2" s="10" customFormat="1" ht="40.799999999999997" customHeight="1" x14ac:dyDescent="0.35">
      <c r="A10" s="19" t="s">
        <v>15</v>
      </c>
      <c r="B10" s="22">
        <v>2550</v>
      </c>
    </row>
    <row r="11" spans="1:2" s="10" customFormat="1" ht="44.4" customHeight="1" x14ac:dyDescent="0.35">
      <c r="A11" s="19" t="s">
        <v>14</v>
      </c>
      <c r="B11" s="22">
        <f>8290+37200</f>
        <v>45490</v>
      </c>
    </row>
    <row r="12" spans="1:2" s="4" customFormat="1" ht="42.6" customHeight="1" x14ac:dyDescent="0.35">
      <c r="A12" s="6" t="s">
        <v>8</v>
      </c>
      <c r="B12" s="21">
        <v>31885</v>
      </c>
    </row>
    <row r="13" spans="1:2" s="4" customFormat="1" x14ac:dyDescent="0.35">
      <c r="A13" s="27" t="s">
        <v>2</v>
      </c>
      <c r="B13" s="27"/>
    </row>
    <row r="14" spans="1:2" s="4" customFormat="1" x14ac:dyDescent="0.35"/>
    <row r="15" spans="1:2" s="4" customFormat="1" x14ac:dyDescent="0.35"/>
    <row r="16" spans="1:2" s="4" customFormat="1" x14ac:dyDescent="0.35"/>
    <row r="17" s="4" customFormat="1" x14ac:dyDescent="0.35"/>
    <row r="18" s="4" customFormat="1" x14ac:dyDescent="0.35"/>
    <row r="19" s="4" customFormat="1" x14ac:dyDescent="0.35"/>
    <row r="20" s="4" customFormat="1" x14ac:dyDescent="0.35"/>
    <row r="21" s="4" customFormat="1" x14ac:dyDescent="0.35"/>
    <row r="22" s="4" customFormat="1" x14ac:dyDescent="0.35"/>
    <row r="23" s="4" customFormat="1" x14ac:dyDescent="0.35"/>
    <row r="24" s="4" customFormat="1" x14ac:dyDescent="0.35"/>
  </sheetData>
  <mergeCells count="2">
    <mergeCell ref="A1:B1"/>
    <mergeCell ref="A13:B13"/>
  </mergeCells>
  <pageMargins left="0.9055118110236221" right="0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2016</vt:lpstr>
      <vt:lpstr>2016 без остатков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2017-03-17T04:39:35Z</dcterms:modified>
</cp:coreProperties>
</file>