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19" i="3" l="1"/>
  <c r="B16" i="3"/>
  <c r="B7" i="3" s="1"/>
  <c r="B19" i="2" l="1"/>
  <c r="B22" i="2"/>
  <c r="B10" i="2" l="1"/>
  <c r="B24" i="2" s="1"/>
</calcChain>
</file>

<file path=xl/sharedStrings.xml><?xml version="1.0" encoding="utf-8"?>
<sst xmlns="http://schemas.openxmlformats.org/spreadsheetml/2006/main" count="46" uniqueCount="25">
  <si>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</si>
  <si>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</si>
  <si>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</si>
  <si>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</si>
  <si>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</si>
  <si>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</si>
  <si>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</si>
  <si>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</si>
  <si>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</si>
  <si>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</si>
  <si>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</si>
  <si>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</si>
  <si>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Остаток на 01.01.2016г.</t>
  </si>
  <si>
    <t>Вывоз и утилизация мусора, содержание контейнеров, контейнерных площадок</t>
  </si>
  <si>
    <t>Измерение электроустановок в МКД</t>
  </si>
  <si>
    <t>Гидравлические испытания системы отопления</t>
  </si>
  <si>
    <t>Начисление населению -  по услугам "Содержание жилого помещения"</t>
  </si>
  <si>
    <t>Уборка придомовой территории, транспортные услуги сторонних организаций по очистке дорог от снега</t>
  </si>
  <si>
    <t>Отчет ООО УК "АГАТ" за  2016г. о доходах  по содержанию и ремонту общего имущества МКД  по ул. Волгоградская, д. 4</t>
  </si>
  <si>
    <t>Поступило от ООО "Кристалл" за размещение оборудования</t>
  </si>
  <si>
    <t>Ремонт панельных швов</t>
  </si>
  <si>
    <t>Ревизия ремонт системы отопления</t>
  </si>
  <si>
    <t>Завоз  песка</t>
  </si>
  <si>
    <t>Диагностика газового оборудования для МКД 30 лет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</si>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</sst>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zoomScale="90" zoomScaleNormal="90" workbookViewId="0">
      <selection activeCell="B7" sqref="B7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18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-139674</v>
      </c>
    </row>
    <row r="6" spans="1:2" s="4" customFormat="1" ht="40.799999999999997" customHeight="1" x14ac:dyDescent="0.35">
      <c r="A6" s="25" t="s">
        <v>16</v>
      </c>
      <c r="B6" s="19">
        <v>1170771</v>
      </c>
    </row>
    <row r="7" spans="1:2" s="4" customFormat="1" ht="40.799999999999997" customHeight="1" x14ac:dyDescent="0.35">
      <c r="A7" s="17" t="s">
        <v>3</v>
      </c>
      <c r="B7" s="26">
        <v>1158555</v>
      </c>
    </row>
    <row r="8" spans="1:2" s="4" customFormat="1" ht="40.799999999999997" customHeight="1" x14ac:dyDescent="0.35">
      <c r="A8" s="17" t="s">
        <v>19</v>
      </c>
      <c r="B8" s="26">
        <v>3600</v>
      </c>
    </row>
    <row r="9" spans="1:2" s="8" customFormat="1" ht="40.799999999999997" customHeight="1" x14ac:dyDescent="0.35">
      <c r="A9" s="24" t="s">
        <v>4</v>
      </c>
      <c r="B9" s="26">
        <v>98207</v>
      </c>
    </row>
    <row r="10" spans="1:2" s="4" customFormat="1" ht="40.799999999999997" customHeight="1" x14ac:dyDescent="0.35">
      <c r="A10" s="13" t="s">
        <v>6</v>
      </c>
      <c r="B10" s="16">
        <f>SUM(B11:B23)</f>
        <v>1137725.6000000001</v>
      </c>
    </row>
    <row r="11" spans="1:2" s="9" customFormat="1" ht="40.799999999999997" customHeight="1" x14ac:dyDescent="0.35">
      <c r="A11" s="20" t="s">
        <v>13</v>
      </c>
      <c r="B11" s="21">
        <v>75204</v>
      </c>
    </row>
    <row r="12" spans="1:2" s="11" customFormat="1" ht="40.799999999999997" customHeight="1" x14ac:dyDescent="0.35">
      <c r="A12" s="10" t="s">
        <v>10</v>
      </c>
      <c r="B12" s="23">
        <v>50053</v>
      </c>
    </row>
    <row r="13" spans="1:2" s="11" customFormat="1" ht="40.799999999999997" customHeight="1" x14ac:dyDescent="0.35">
      <c r="A13" s="20" t="s">
        <v>11</v>
      </c>
      <c r="B13" s="23">
        <v>71238.679999999993</v>
      </c>
    </row>
    <row r="14" spans="1:2" s="11" customFormat="1" ht="40.799999999999997" customHeight="1" x14ac:dyDescent="0.35">
      <c r="A14" s="20" t="s">
        <v>14</v>
      </c>
      <c r="B14" s="23">
        <v>4006.92</v>
      </c>
    </row>
    <row r="15" spans="1:2" s="11" customFormat="1" ht="40.799999999999997" customHeight="1" x14ac:dyDescent="0.35">
      <c r="A15" s="20" t="s">
        <v>20</v>
      </c>
      <c r="B15" s="23">
        <v>99932</v>
      </c>
    </row>
    <row r="16" spans="1:2" s="11" customFormat="1" ht="40.799999999999997" customHeight="1" x14ac:dyDescent="0.35">
      <c r="A16" s="20" t="s">
        <v>15</v>
      </c>
      <c r="B16" s="23">
        <v>18444</v>
      </c>
    </row>
    <row r="17" spans="1:2" s="11" customFormat="1" ht="40.799999999999997" customHeight="1" x14ac:dyDescent="0.35">
      <c r="A17" s="20" t="s">
        <v>21</v>
      </c>
      <c r="B17" s="23">
        <v>16374</v>
      </c>
    </row>
    <row r="18" spans="1:2" s="11" customFormat="1" ht="40.799999999999997" customHeight="1" x14ac:dyDescent="0.35">
      <c r="A18" s="20" t="s">
        <v>22</v>
      </c>
      <c r="B18" s="23">
        <v>699</v>
      </c>
    </row>
    <row r="19" spans="1:2" s="11" customFormat="1" ht="40.799999999999997" customHeight="1" x14ac:dyDescent="0.35">
      <c r="A19" s="20" t="s">
        <v>7</v>
      </c>
      <c r="B19" s="23">
        <f>93751+43200+31612+21517+60900+36191+299</f>
        <v>287470</v>
      </c>
    </row>
    <row r="20" spans="1:2" s="11" customFormat="1" ht="40.799999999999997" customHeight="1" x14ac:dyDescent="0.35">
      <c r="A20" s="20" t="s">
        <v>9</v>
      </c>
      <c r="B20" s="23">
        <v>20700</v>
      </c>
    </row>
    <row r="21" spans="1:2" s="11" customFormat="1" ht="40.799999999999997" customHeight="1" x14ac:dyDescent="0.35">
      <c r="A21" s="20" t="s">
        <v>23</v>
      </c>
      <c r="B21" s="23">
        <v>63500</v>
      </c>
    </row>
    <row r="22" spans="1:2" s="11" customFormat="1" ht="46.8" customHeight="1" x14ac:dyDescent="0.35">
      <c r="A22" s="20" t="s">
        <v>17</v>
      </c>
      <c r="B22" s="23">
        <f>30184+115200</f>
        <v>145384</v>
      </c>
    </row>
    <row r="23" spans="1:2" s="4" customFormat="1" ht="42.6" customHeight="1" x14ac:dyDescent="0.35">
      <c r="A23" s="6" t="s">
        <v>8</v>
      </c>
      <c r="B23" s="22">
        <v>284720</v>
      </c>
    </row>
    <row r="24" spans="1:2" s="4" customFormat="1" ht="40.799999999999997" customHeight="1" x14ac:dyDescent="0.35">
      <c r="A24" s="14" t="s">
        <v>5</v>
      </c>
      <c r="B24" s="15">
        <f>B5+B7+B8-B10</f>
        <v>-115244.60000000009</v>
      </c>
    </row>
    <row r="25" spans="1:2" s="4" customFormat="1" ht="32.25" customHeight="1" x14ac:dyDescent="0.35">
      <c r="A25" s="8"/>
      <c r="B25" s="8"/>
    </row>
    <row r="26" spans="1:2" s="4" customFormat="1" x14ac:dyDescent="0.35">
      <c r="A26" s="18" t="s">
        <v>2</v>
      </c>
      <c r="B26" s="18"/>
    </row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10" zoomScale="90" zoomScaleNormal="90" workbookViewId="0">
      <selection activeCell="A23" sqref="A23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18</v>
      </c>
      <c r="B1" s="27"/>
    </row>
    <row r="2" spans="1:2" s="4" customFormat="1" ht="40.200000000000003" customHeight="1" x14ac:dyDescent="0.35">
      <c r="A2" s="2" t="s">
        <v>0</v>
      </c>
      <c r="B2" s="3" t="s">
        <v>24</v>
      </c>
    </row>
    <row r="3" spans="1:2" s="4" customFormat="1" ht="40.799999999999997" customHeight="1" x14ac:dyDescent="0.35">
      <c r="A3" s="25" t="s">
        <v>16</v>
      </c>
      <c r="B3" s="19">
        <v>1170771</v>
      </c>
    </row>
    <row r="4" spans="1:2" s="4" customFormat="1" ht="40.799999999999997" customHeight="1" x14ac:dyDescent="0.35">
      <c r="A4" s="17" t="s">
        <v>3</v>
      </c>
      <c r="B4" s="26">
        <v>1158555</v>
      </c>
    </row>
    <row r="5" spans="1:2" s="4" customFormat="1" ht="40.799999999999997" customHeight="1" x14ac:dyDescent="0.35">
      <c r="A5" s="17" t="s">
        <v>19</v>
      </c>
      <c r="B5" s="26">
        <v>3600</v>
      </c>
    </row>
    <row r="6" spans="1:2" s="8" customFormat="1" ht="40.799999999999997" customHeight="1" x14ac:dyDescent="0.35">
      <c r="A6" s="24" t="s">
        <v>4</v>
      </c>
      <c r="B6" s="26">
        <v>98207</v>
      </c>
    </row>
    <row r="7" spans="1:2" s="4" customFormat="1" ht="40.799999999999997" customHeight="1" x14ac:dyDescent="0.35">
      <c r="A7" s="13" t="s">
        <v>6</v>
      </c>
      <c r="B7" s="16">
        <f>SUM(B8:B20)</f>
        <v>1137725.6000000001</v>
      </c>
    </row>
    <row r="8" spans="1:2" s="9" customFormat="1" ht="28.8" customHeight="1" x14ac:dyDescent="0.35">
      <c r="A8" s="20" t="s">
        <v>13</v>
      </c>
      <c r="B8" s="21">
        <v>75204</v>
      </c>
    </row>
    <row r="9" spans="1:2" s="11" customFormat="1" ht="25.2" customHeight="1" x14ac:dyDescent="0.35">
      <c r="A9" s="10" t="s">
        <v>10</v>
      </c>
      <c r="B9" s="23">
        <v>50053</v>
      </c>
    </row>
    <row r="10" spans="1:2" s="11" customFormat="1" ht="40.799999999999997" customHeight="1" x14ac:dyDescent="0.35">
      <c r="A10" s="20" t="s">
        <v>11</v>
      </c>
      <c r="B10" s="23">
        <v>71238.679999999993</v>
      </c>
    </row>
    <row r="11" spans="1:2" s="11" customFormat="1" ht="26.4" customHeight="1" x14ac:dyDescent="0.35">
      <c r="A11" s="20" t="s">
        <v>14</v>
      </c>
      <c r="B11" s="23">
        <v>4006.92</v>
      </c>
    </row>
    <row r="12" spans="1:2" s="11" customFormat="1" ht="26.4" customHeight="1" x14ac:dyDescent="0.35">
      <c r="A12" s="20" t="s">
        <v>20</v>
      </c>
      <c r="B12" s="23">
        <v>99932</v>
      </c>
    </row>
    <row r="13" spans="1:2" s="11" customFormat="1" ht="26.4" customHeight="1" x14ac:dyDescent="0.35">
      <c r="A13" s="20" t="s">
        <v>15</v>
      </c>
      <c r="B13" s="23">
        <v>18444</v>
      </c>
    </row>
    <row r="14" spans="1:2" s="11" customFormat="1" ht="26.4" customHeight="1" x14ac:dyDescent="0.35">
      <c r="A14" s="20" t="s">
        <v>21</v>
      </c>
      <c r="B14" s="23">
        <v>16374</v>
      </c>
    </row>
    <row r="15" spans="1:2" s="11" customFormat="1" ht="26.4" customHeight="1" x14ac:dyDescent="0.35">
      <c r="A15" s="20" t="s">
        <v>22</v>
      </c>
      <c r="B15" s="23">
        <v>699</v>
      </c>
    </row>
    <row r="16" spans="1:2" s="11" customFormat="1" ht="40.799999999999997" customHeight="1" x14ac:dyDescent="0.35">
      <c r="A16" s="20" t="s">
        <v>7</v>
      </c>
      <c r="B16" s="23">
        <f>93751+43200+31612+21517+60900+36191+299</f>
        <v>287470</v>
      </c>
    </row>
    <row r="17" spans="1:2" s="11" customFormat="1" ht="28.2" customHeight="1" x14ac:dyDescent="0.35">
      <c r="A17" s="20" t="s">
        <v>9</v>
      </c>
      <c r="B17" s="23">
        <v>20700</v>
      </c>
    </row>
    <row r="18" spans="1:2" s="11" customFormat="1" ht="28.2" customHeight="1" x14ac:dyDescent="0.35">
      <c r="A18" s="20" t="s">
        <v>23</v>
      </c>
      <c r="B18" s="23">
        <v>63500</v>
      </c>
    </row>
    <row r="19" spans="1:2" s="11" customFormat="1" ht="41.4" customHeight="1" x14ac:dyDescent="0.35">
      <c r="A19" s="20" t="s">
        <v>17</v>
      </c>
      <c r="B19" s="23">
        <f>30184+115200</f>
        <v>145384</v>
      </c>
    </row>
    <row r="20" spans="1:2" s="4" customFormat="1" ht="42.6" customHeight="1" x14ac:dyDescent="0.35">
      <c r="A20" s="6" t="s">
        <v>8</v>
      </c>
      <c r="B20" s="22">
        <v>284720</v>
      </c>
    </row>
    <row r="21" spans="1:2" s="4" customFormat="1" x14ac:dyDescent="0.35">
      <c r="A21" s="28" t="s">
        <v>2</v>
      </c>
      <c r="B21" s="28"/>
    </row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</sheetData>
  <mergeCells count="2">
    <mergeCell ref="A1:B1"/>
    <mergeCell ref="A21:B21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2017-03-17T09:32:59Z</dcterms:modified>
</cp:coreProperties>
</file>