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<sst xmlns="http://schemas.openxmlformats.org/spreadsheetml/2006/main" count="116" uniqueCount="114">
  <si>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ДОХОДЫ ОТ ИСПОЛЬЗОВАНИЯ ИМУЩЕСТВА, НАХОДЯЩЕГОСЯ В ГОСУДАРСТВЕННОЙ И МУНИЦИПАЛЬНОЙ СОБСТВЕННОСТИ</t>
  </si>
  <si>
    <t>1 11 05013 10 0000 120</t>
  </si>
  <si>
    <t xml:space="preserve"> классификации операций сектора государственного управления, </t>
  </si>
  <si>
    <t>относящихся к доходам бюджетов</t>
  </si>
  <si>
    <t xml:space="preserve"> за 2014 год по кодам видов доходов, подвидов доходов,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</si>
  <si>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</si>
  <si>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</si>
  <si>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</si>
  <si>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</si>
  <si>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1 14 06013 10 0000 430</t>
  </si>
  <si>
    <t>ШТРАФЫ, САНКЦИИ, ВОЗМЕЩЕНИЕ УЩЕРБА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</si>
  <si>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</si>
  <si>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</si>
  <si>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</si>
  <si>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(в рублях)</t>
  </si>
  <si>
    <t>Кассовое исполнение</t>
  </si>
  <si>
    <t>Наименование кода группы, подгруппы, статьи, подстатьи, элемента,  подвида доходов,  классификации операций сектора государственного управления, относящихся к доходам  бюджетов</t>
  </si>
  <si>
    <t xml:space="preserve"> Белебеевский район Республики Башкортостан </t>
  </si>
  <si>
    <t>Код бюджетной классификации Российской Федерации</t>
  </si>
  <si>
    <t>ВСЕГО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</si>
  <si>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</si>
  <si>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</si>
  <si>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</si>
  <si>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</si>
  <si>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</si>
  <si>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</si>
  <si>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к решению Совета городского поселения город Белебей муниципального района</t>
  </si>
  <si>
    <t>Белебеевский район Республики Башкортостан</t>
  </si>
  <si>
    <t xml:space="preserve">«Об утверждении отчета об исполнении бюджета городского поселения город Белебей </t>
  </si>
  <si>
    <t>муниципального района Белебеевский  район Республики Башкортостан за 2014 год"</t>
  </si>
  <si>
    <t>Приложение 2</t>
  </si>
  <si>
    <t>Доходы бюджета городского поселения город Белебей муниципального района</t>
  </si>
  <si>
    <t>1 00 00000 00 0000 000</t>
  </si>
  <si>
    <t>ДОХОДЫ</t>
  </si>
  <si>
    <t>1 01 00000 00 0000 000</t>
  </si>
  <si>
    <t xml:space="preserve">1 01 02000 01 0000 110 </t>
  </si>
  <si>
    <t xml:space="preserve">1 01 02010 01 0000 110 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</si>
  <si>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</si>
  <si>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1 01 02020 01 0000 110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</si>
  <si>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</si>
  <si>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1 01 02030 01 0000 110 </t>
  </si>
  <si>
    <t xml:space="preserve">Налог на доходы физических лиц с доходов, полученных физическими лицами не являющимися налоговыми резидентами Российской Федерации </t>
  </si>
  <si>
    <t>1 05 00000 00 0000 000</t>
  </si>
  <si>
    <t xml:space="preserve">1 05 03010 01 0000 110 </t>
  </si>
  <si>
    <t xml:space="preserve">1 05 03020 01 0000 110 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</si>
  <si>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</si>
  <si>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</si>
  <si>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</si>
  <si>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</si>
  <si>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</si>
  <si>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</si>
  <si>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</si>
  <si>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</si>
  <si>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1 09 00000 00 0000 000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</si>
  <si>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</si>
  <si>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</si>
  <si>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</si>
  <si>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</si>
  <si>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</si>
  <si>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</si>
  <si>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</si>
  <si>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</si>
  <si>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</si>
  <si>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</si>
  <si>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</si>
  <si>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</si>
  <si>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</si>
  <si>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</si>
  <si>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1 13 00000 00 0000 000</t>
  </si>
  <si>
    <t>1 13 02065 10 0000 130</t>
  </si>
  <si>
    <t>1 13 02995 10 0000 130</t>
  </si>
  <si>
    <t>1 14 00000 00 0000 000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</si>
  <si>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</si>
  <si>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</si>
  <si>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</si>
  <si>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</si>
  <si>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</si>
  <si>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</si>
  <si>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</si>
  <si>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</si>
  <si>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</si>
  <si>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</si>
  <si>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Прочие межбюджетные трансферты, передаваемые бюджетам поселений</t>
  </si>
  <si>
    <t>Прочие безвозмездные поступления в бюджеты поселений от бюджетов муниципальных районов</t>
  </si>
  <si>
    <t>2 07 05030 10 0000 180</t>
  </si>
  <si>
    <t>Прочие безвозмездные поступления в бюджеты поселений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</si>
  <si>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поселений от возврата бюджетными учреждениями остатков субсидий 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</si>
  <si>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поселений от возврата автономными учреждениями ост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</si>
  <si>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</si>
  <si>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</si>
  <si>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</si>
  <si>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</si>
  <si>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</si>
  <si>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</si>
  <si>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</si>
  <si>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</si>
  <si>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1 03 00000 00 0000 000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</si>
  <si>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</si>
  <si>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</si>
  <si>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</si>
  <si>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</si>
  <si>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</si>
  <si>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</si>
  <si>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2 19 05000 10 0000 151</t>
  </si>
  <si>
    <t>2 18 05020 10 0000 180</t>
  </si>
  <si>
    <t xml:space="preserve"> 2 18 05010 10 0000 180</t>
  </si>
  <si>
    <t>2 18 05010 10 0000 151</t>
  </si>
  <si>
    <t>2 02 09054 10 7301 151</t>
  </si>
  <si>
    <t>2 02 04999 10 7505 151</t>
  </si>
  <si>
    <t>2 02 02999 10 7124 151</t>
  </si>
  <si>
    <t>2 02 02999 10 7105 151</t>
  </si>
  <si>
    <t>2 02 02216 10 0000 151</t>
  </si>
  <si>
    <t>2 02 02009 10 0000 151</t>
  </si>
  <si>
    <t>от "27 "мая 2015 года № 443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</si>
</sst>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justify" wrapText="1"/>
    </xf>
    <xf numFmtId="4" fontId="42" fillId="0" borderId="10" xfId="0" applyNumberFormat="1" applyFont="1" applyFill="1" applyBorder="1" applyAlignment="1">
      <alignment wrapText="1"/>
    </xf>
    <xf numFmtId="49" fontId="2" fillId="0" borderId="10" xfId="53" applyNumberFormat="1" applyFont="1" applyFill="1" applyBorder="1" applyAlignment="1">
      <alignment horizontal="left" vertical="center" shrinkToFi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4" fontId="2" fillId="0" borderId="10" xfId="53" applyNumberFormat="1" applyFont="1" applyFill="1" applyBorder="1" applyAlignment="1">
      <alignment horizontal="right" vertical="center" shrinkToFit="1"/>
      <protection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брь 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view="pageBreakPreview" zoomScale="70" zoomScaleNormal="75" zoomScaleSheetLayoutView="70" zoomScalePageLayoutView="0" workbookViewId="0" topLeftCell="A1">
      <selection activeCell="A7" sqref="A7:C7"/>
    </sheetView>
  </sheetViews>
  <sheetFormatPr defaultColWidth="9.140625" defaultRowHeight="12.75"/>
  <cols>
    <col min="1" max="1" width="28.7109375" style="3" customWidth="1"/>
    <col min="2" max="2" width="51.7109375" style="3" customWidth="1"/>
    <col min="3" max="3" width="21.7109375" style="3" customWidth="1"/>
    <col min="4" max="16384" width="9.140625" style="3" customWidth="1"/>
  </cols>
  <sheetData>
    <row r="1" spans="1:3" s="1" customFormat="1" ht="18.75">
      <c r="A1" s="26"/>
      <c r="B1" s="26"/>
      <c r="C1" s="26"/>
    </row>
    <row r="2" spans="1:3" s="1" customFormat="1" ht="18.75">
      <c r="A2" s="27" t="s">
        <v>30</v>
      </c>
      <c r="B2" s="27"/>
      <c r="C2" s="27"/>
    </row>
    <row r="3" spans="1:3" s="1" customFormat="1" ht="18.75">
      <c r="A3" s="27" t="s">
        <v>26</v>
      </c>
      <c r="B3" s="27"/>
      <c r="C3" s="27"/>
    </row>
    <row r="4" spans="1:3" s="1" customFormat="1" ht="18.75">
      <c r="A4" s="27" t="s">
        <v>27</v>
      </c>
      <c r="B4" s="27"/>
      <c r="C4" s="27"/>
    </row>
    <row r="5" spans="1:3" s="1" customFormat="1" ht="18.75">
      <c r="A5" s="27" t="s">
        <v>113</v>
      </c>
      <c r="B5" s="27"/>
      <c r="C5" s="27"/>
    </row>
    <row r="6" spans="1:3" s="1" customFormat="1" ht="18.75">
      <c r="A6" s="27" t="s">
        <v>28</v>
      </c>
      <c r="B6" s="27"/>
      <c r="C6" s="27"/>
    </row>
    <row r="7" spans="1:3" s="1" customFormat="1" ht="18.75">
      <c r="A7" s="27" t="s">
        <v>29</v>
      </c>
      <c r="B7" s="27"/>
      <c r="C7" s="27"/>
    </row>
    <row r="8" ht="18.75">
      <c r="A8" s="2"/>
    </row>
    <row r="9" spans="1:3" ht="18.75">
      <c r="A9" s="28" t="s">
        <v>31</v>
      </c>
      <c r="B9" s="28"/>
      <c r="C9" s="28"/>
    </row>
    <row r="10" spans="1:3" ht="18.75">
      <c r="A10" s="28" t="s">
        <v>17</v>
      </c>
      <c r="B10" s="28"/>
      <c r="C10" s="28"/>
    </row>
    <row r="11" spans="1:3" ht="18.75">
      <c r="A11" s="28" t="s">
        <v>4</v>
      </c>
      <c r="B11" s="28"/>
      <c r="C11" s="28"/>
    </row>
    <row r="12" spans="1:3" ht="18.75">
      <c r="A12" s="28" t="s">
        <v>2</v>
      </c>
      <c r="B12" s="28"/>
      <c r="C12" s="28"/>
    </row>
    <row r="13" spans="1:3" ht="18.75">
      <c r="A13" s="28" t="s">
        <v>3</v>
      </c>
      <c r="B13" s="28"/>
      <c r="C13" s="28"/>
    </row>
    <row r="14" spans="1:3" ht="18.75">
      <c r="A14" s="4"/>
      <c r="B14" s="4"/>
      <c r="C14" s="4"/>
    </row>
    <row r="15" spans="1:3" ht="18.75">
      <c r="A15" s="4"/>
      <c r="B15" s="4"/>
      <c r="C15" s="5" t="s">
        <v>14</v>
      </c>
    </row>
    <row r="16" spans="1:3" ht="12.75">
      <c r="A16" s="29" t="s">
        <v>18</v>
      </c>
      <c r="B16" s="29" t="s">
        <v>16</v>
      </c>
      <c r="C16" s="29" t="s">
        <v>15</v>
      </c>
    </row>
    <row r="17" spans="1:3" ht="12.75">
      <c r="A17" s="30"/>
      <c r="B17" s="30"/>
      <c r="C17" s="30"/>
    </row>
    <row r="18" spans="1:3" ht="12.75">
      <c r="A18" s="30"/>
      <c r="B18" s="30"/>
      <c r="C18" s="30"/>
    </row>
    <row r="19" spans="1:3" ht="12.75">
      <c r="A19" s="30"/>
      <c r="B19" s="30"/>
      <c r="C19" s="30"/>
    </row>
    <row r="20" spans="1:3" ht="12.75">
      <c r="A20" s="30"/>
      <c r="B20" s="30"/>
      <c r="C20" s="30"/>
    </row>
    <row r="21" spans="1:3" ht="12.75">
      <c r="A21" s="30"/>
      <c r="B21" s="30"/>
      <c r="C21" s="30"/>
    </row>
    <row r="22" spans="1:3" ht="18.75">
      <c r="A22" s="6">
        <v>1</v>
      </c>
      <c r="B22" s="6">
        <v>2</v>
      </c>
      <c r="C22" s="6">
        <v>3</v>
      </c>
    </row>
    <row r="23" spans="1:3" s="10" customFormat="1" ht="18.75">
      <c r="A23" s="7" t="s">
        <v>19</v>
      </c>
      <c r="B23" s="8"/>
      <c r="C23" s="9">
        <f>C24+C62</f>
        <v>211376673.87</v>
      </c>
    </row>
    <row r="24" spans="1:3" s="10" customFormat="1" ht="18.75">
      <c r="A24" s="11" t="s">
        <v>32</v>
      </c>
      <c r="B24" s="11" t="s">
        <v>33</v>
      </c>
      <c r="C24" s="12">
        <f>C25+C30+C35+C38+C42+C44+C51+C54+C58+C60</f>
        <v>176181180.13</v>
      </c>
    </row>
    <row r="25" spans="1:3" s="10" customFormat="1" ht="18.75">
      <c r="A25" s="11" t="s">
        <v>34</v>
      </c>
      <c r="B25" s="11" t="s">
        <v>20</v>
      </c>
      <c r="C25" s="12">
        <f>C26</f>
        <v>53795892.83</v>
      </c>
    </row>
    <row r="26" spans="1:3" s="10" customFormat="1" ht="18.75">
      <c r="A26" s="11" t="s">
        <v>35</v>
      </c>
      <c r="B26" s="11" t="s">
        <v>21</v>
      </c>
      <c r="C26" s="13">
        <f>SUM(C27:C29)</f>
        <v>53795892.83</v>
      </c>
    </row>
    <row r="27" spans="1:3" s="10" customFormat="1" ht="75">
      <c r="A27" s="11" t="s">
        <v>36</v>
      </c>
      <c r="B27" s="11" t="s">
        <v>37</v>
      </c>
      <c r="C27" s="14">
        <v>53021318.23</v>
      </c>
    </row>
    <row r="28" spans="1:3" s="10" customFormat="1" ht="93.75">
      <c r="A28" s="11" t="s">
        <v>38</v>
      </c>
      <c r="B28" s="11" t="s">
        <v>39</v>
      </c>
      <c r="C28" s="14">
        <v>390314.35</v>
      </c>
    </row>
    <row r="29" spans="1:3" s="10" customFormat="1" ht="75">
      <c r="A29" s="11" t="s">
        <v>40</v>
      </c>
      <c r="B29" s="11" t="s">
        <v>41</v>
      </c>
      <c r="C29" s="14">
        <v>384260.25</v>
      </c>
    </row>
    <row r="30" spans="1:3" s="10" customFormat="1" ht="57" customHeight="1">
      <c r="A30" s="11" t="s">
        <v>96</v>
      </c>
      <c r="B30" s="11" t="s">
        <v>22</v>
      </c>
      <c r="C30" s="15">
        <f>SUM(C31:C34)</f>
        <v>3155830.2699999996</v>
      </c>
    </row>
    <row r="31" spans="1:3" s="10" customFormat="1" ht="117.75" customHeight="1">
      <c r="A31" s="11" t="s">
        <v>92</v>
      </c>
      <c r="B31" s="16" t="s">
        <v>88</v>
      </c>
      <c r="C31" s="17">
        <v>1191064.48</v>
      </c>
    </row>
    <row r="32" spans="1:3" s="10" customFormat="1" ht="155.25" customHeight="1">
      <c r="A32" s="11" t="s">
        <v>93</v>
      </c>
      <c r="B32" s="18" t="s">
        <v>89</v>
      </c>
      <c r="C32" s="17">
        <v>26828.88</v>
      </c>
    </row>
    <row r="33" spans="1:3" s="10" customFormat="1" ht="132" customHeight="1">
      <c r="A33" s="11" t="s">
        <v>94</v>
      </c>
      <c r="B33" s="16" t="s">
        <v>90</v>
      </c>
      <c r="C33" s="17">
        <v>2040430.61</v>
      </c>
    </row>
    <row r="34" spans="1:3" s="10" customFormat="1" ht="117.75" customHeight="1">
      <c r="A34" s="11" t="s">
        <v>95</v>
      </c>
      <c r="B34" s="16" t="s">
        <v>91</v>
      </c>
      <c r="C34" s="17">
        <v>-102493.7</v>
      </c>
    </row>
    <row r="35" spans="1:3" s="10" customFormat="1" ht="18.75">
      <c r="A35" s="11" t="s">
        <v>42</v>
      </c>
      <c r="B35" s="11" t="s">
        <v>23</v>
      </c>
      <c r="C35" s="13">
        <f>C36+C37</f>
        <v>163004.38</v>
      </c>
    </row>
    <row r="36" spans="1:3" s="10" customFormat="1" ht="18.75">
      <c r="A36" s="11" t="s">
        <v>43</v>
      </c>
      <c r="B36" s="11" t="s">
        <v>24</v>
      </c>
      <c r="C36" s="14">
        <v>163001.85</v>
      </c>
    </row>
    <row r="37" spans="1:3" s="10" customFormat="1" ht="56.25">
      <c r="A37" s="11" t="s">
        <v>44</v>
      </c>
      <c r="B37" s="11" t="s">
        <v>25</v>
      </c>
      <c r="C37" s="14">
        <v>2.53</v>
      </c>
    </row>
    <row r="38" spans="1:3" s="10" customFormat="1" ht="18.75">
      <c r="A38" s="11" t="s">
        <v>45</v>
      </c>
      <c r="B38" s="11" t="s">
        <v>46</v>
      </c>
      <c r="C38" s="13">
        <f>SUM(C39:C41)</f>
        <v>55473018.260000005</v>
      </c>
    </row>
    <row r="39" spans="1:3" s="10" customFormat="1" ht="75">
      <c r="A39" s="11" t="s">
        <v>47</v>
      </c>
      <c r="B39" s="11" t="s">
        <v>48</v>
      </c>
      <c r="C39" s="14">
        <v>5473124.31</v>
      </c>
    </row>
    <row r="40" spans="1:3" s="10" customFormat="1" ht="131.25">
      <c r="A40" s="11" t="s">
        <v>49</v>
      </c>
      <c r="B40" s="11" t="s">
        <v>50</v>
      </c>
      <c r="C40" s="14">
        <v>10245732.49</v>
      </c>
    </row>
    <row r="41" spans="1:3" s="10" customFormat="1" ht="131.25">
      <c r="A41" s="11" t="s">
        <v>51</v>
      </c>
      <c r="B41" s="11" t="s">
        <v>52</v>
      </c>
      <c r="C41" s="14">
        <v>39754161.46</v>
      </c>
    </row>
    <row r="42" spans="1:3" s="10" customFormat="1" ht="54" customHeight="1">
      <c r="A42" s="11" t="s">
        <v>53</v>
      </c>
      <c r="B42" s="11" t="s">
        <v>12</v>
      </c>
      <c r="C42" s="13">
        <f>C43</f>
        <v>15843.71</v>
      </c>
    </row>
    <row r="43" spans="1:3" s="10" customFormat="1" ht="54" customHeight="1">
      <c r="A43" s="11" t="s">
        <v>54</v>
      </c>
      <c r="B43" s="11" t="s">
        <v>55</v>
      </c>
      <c r="C43" s="14">
        <v>15843.71</v>
      </c>
    </row>
    <row r="44" spans="1:3" s="10" customFormat="1" ht="79.5" customHeight="1">
      <c r="A44" s="11" t="s">
        <v>56</v>
      </c>
      <c r="B44" s="11" t="s">
        <v>0</v>
      </c>
      <c r="C44" s="13">
        <f>SUM(C45:C50)</f>
        <v>26609097.39</v>
      </c>
    </row>
    <row r="45" spans="1:3" s="10" customFormat="1" ht="150">
      <c r="A45" s="11" t="s">
        <v>1</v>
      </c>
      <c r="B45" s="11" t="s">
        <v>57</v>
      </c>
      <c r="C45" s="14">
        <v>13009079.5</v>
      </c>
    </row>
    <row r="46" spans="1:3" s="10" customFormat="1" ht="112.5">
      <c r="A46" s="11" t="s">
        <v>58</v>
      </c>
      <c r="B46" s="11" t="s">
        <v>59</v>
      </c>
      <c r="C46" s="14">
        <v>5184.5</v>
      </c>
    </row>
    <row r="47" spans="1:3" s="10" customFormat="1" ht="56.25">
      <c r="A47" s="11" t="s">
        <v>60</v>
      </c>
      <c r="B47" s="11" t="s">
        <v>61</v>
      </c>
      <c r="C47" s="14">
        <v>13468746.53</v>
      </c>
    </row>
    <row r="48" spans="1:3" s="10" customFormat="1" ht="93.75">
      <c r="A48" s="11" t="s">
        <v>62</v>
      </c>
      <c r="B48" s="11" t="s">
        <v>63</v>
      </c>
      <c r="C48" s="14">
        <v>32100</v>
      </c>
    </row>
    <row r="49" spans="1:3" s="10" customFormat="1" ht="56.25">
      <c r="A49" s="11" t="s">
        <v>64</v>
      </c>
      <c r="B49" s="11" t="s">
        <v>65</v>
      </c>
      <c r="C49" s="14">
        <v>78334</v>
      </c>
    </row>
    <row r="50" spans="1:3" s="10" customFormat="1" ht="131.25">
      <c r="A50" s="11" t="s">
        <v>66</v>
      </c>
      <c r="B50" s="11" t="s">
        <v>67</v>
      </c>
      <c r="C50" s="14">
        <v>15652.86</v>
      </c>
    </row>
    <row r="51" spans="1:3" s="10" customFormat="1" ht="56.25">
      <c r="A51" s="11" t="s">
        <v>68</v>
      </c>
      <c r="B51" s="11" t="s">
        <v>5</v>
      </c>
      <c r="C51" s="13">
        <f>C52+C53</f>
        <v>225110.84</v>
      </c>
    </row>
    <row r="52" spans="1:3" s="10" customFormat="1" ht="75">
      <c r="A52" s="11" t="s">
        <v>69</v>
      </c>
      <c r="B52" s="11" t="s">
        <v>6</v>
      </c>
      <c r="C52" s="14">
        <v>109038.43</v>
      </c>
    </row>
    <row r="53" spans="1:3" s="10" customFormat="1" ht="37.5">
      <c r="A53" s="11" t="s">
        <v>70</v>
      </c>
      <c r="B53" s="11" t="s">
        <v>7</v>
      </c>
      <c r="C53" s="14">
        <v>116072.41</v>
      </c>
    </row>
    <row r="54" spans="1:3" s="10" customFormat="1" ht="56.25">
      <c r="A54" s="11" t="s">
        <v>71</v>
      </c>
      <c r="B54" s="11" t="s">
        <v>8</v>
      </c>
      <c r="C54" s="13">
        <f>SUM(C55:C57)</f>
        <v>36671382.45</v>
      </c>
    </row>
    <row r="55" spans="1:3" s="10" customFormat="1" ht="112.5">
      <c r="A55" s="11" t="s">
        <v>97</v>
      </c>
      <c r="B55" s="11" t="s">
        <v>98</v>
      </c>
      <c r="C55" s="14">
        <v>47000</v>
      </c>
    </row>
    <row r="56" spans="1:3" s="10" customFormat="1" ht="131.25">
      <c r="A56" s="11" t="s">
        <v>72</v>
      </c>
      <c r="B56" s="11" t="s">
        <v>73</v>
      </c>
      <c r="C56" s="14">
        <v>31202083.63</v>
      </c>
    </row>
    <row r="57" spans="1:3" s="10" customFormat="1" ht="75">
      <c r="A57" s="11" t="s">
        <v>9</v>
      </c>
      <c r="B57" s="11" t="s">
        <v>74</v>
      </c>
      <c r="C57" s="14">
        <v>5422298.82</v>
      </c>
    </row>
    <row r="58" spans="1:3" s="10" customFormat="1" ht="37.5">
      <c r="A58" s="11" t="s">
        <v>75</v>
      </c>
      <c r="B58" s="11" t="s">
        <v>10</v>
      </c>
      <c r="C58" s="19">
        <f>C59</f>
        <v>72000</v>
      </c>
    </row>
    <row r="59" spans="1:3" s="10" customFormat="1" ht="93.75">
      <c r="A59" s="11" t="s">
        <v>76</v>
      </c>
      <c r="B59" s="11" t="s">
        <v>77</v>
      </c>
      <c r="C59" s="14">
        <v>72000</v>
      </c>
    </row>
    <row r="60" spans="1:3" s="10" customFormat="1" ht="18.75">
      <c r="A60" s="11" t="s">
        <v>78</v>
      </c>
      <c r="B60" s="11" t="s">
        <v>13</v>
      </c>
      <c r="C60" s="13">
        <f>C61</f>
        <v>0</v>
      </c>
    </row>
    <row r="61" spans="1:3" s="10" customFormat="1" ht="37.5">
      <c r="A61" s="11" t="s">
        <v>79</v>
      </c>
      <c r="B61" s="11" t="s">
        <v>80</v>
      </c>
      <c r="C61" s="14"/>
    </row>
    <row r="62" spans="1:3" s="10" customFormat="1" ht="18.75">
      <c r="A62" s="11" t="s">
        <v>81</v>
      </c>
      <c r="B62" s="11" t="s">
        <v>11</v>
      </c>
      <c r="C62" s="13">
        <f>SUM(C63:C73)</f>
        <v>35195493.74</v>
      </c>
    </row>
    <row r="63" spans="1:3" s="10" customFormat="1" ht="75">
      <c r="A63" s="20" t="s">
        <v>112</v>
      </c>
      <c r="B63" s="21" t="s">
        <v>99</v>
      </c>
      <c r="C63" s="22">
        <v>935000</v>
      </c>
    </row>
    <row r="64" spans="1:3" s="10" customFormat="1" ht="150">
      <c r="A64" s="20" t="s">
        <v>111</v>
      </c>
      <c r="B64" s="21" t="s">
        <v>100</v>
      </c>
      <c r="C64" s="22">
        <v>17855307.63</v>
      </c>
    </row>
    <row r="65" spans="1:3" s="10" customFormat="1" ht="18.75">
      <c r="A65" s="20" t="s">
        <v>110</v>
      </c>
      <c r="B65" s="21" t="s">
        <v>101</v>
      </c>
      <c r="C65" s="22">
        <v>1599740.46</v>
      </c>
    </row>
    <row r="66" spans="1:3" s="10" customFormat="1" ht="18.75">
      <c r="A66" s="20" t="s">
        <v>109</v>
      </c>
      <c r="B66" s="21" t="s">
        <v>101</v>
      </c>
      <c r="C66" s="22">
        <v>8568738</v>
      </c>
    </row>
    <row r="67" spans="1:3" s="10" customFormat="1" ht="37.5">
      <c r="A67" s="20" t="s">
        <v>108</v>
      </c>
      <c r="B67" s="21" t="s">
        <v>82</v>
      </c>
      <c r="C67" s="22">
        <v>300000</v>
      </c>
    </row>
    <row r="68" spans="1:3" s="10" customFormat="1" ht="56.25">
      <c r="A68" s="20" t="s">
        <v>107</v>
      </c>
      <c r="B68" s="21" t="s">
        <v>83</v>
      </c>
      <c r="C68" s="22">
        <v>5179120.67</v>
      </c>
    </row>
    <row r="69" spans="1:3" s="10" customFormat="1" ht="37.5">
      <c r="A69" s="20" t="s">
        <v>84</v>
      </c>
      <c r="B69" s="21" t="s">
        <v>85</v>
      </c>
      <c r="C69" s="22">
        <v>75000</v>
      </c>
    </row>
    <row r="70" spans="1:3" s="10" customFormat="1" ht="150">
      <c r="A70" s="20" t="s">
        <v>106</v>
      </c>
      <c r="B70" s="21" t="s">
        <v>86</v>
      </c>
      <c r="C70" s="22">
        <v>387721.78</v>
      </c>
    </row>
    <row r="71" spans="1:3" s="10" customFormat="1" ht="150">
      <c r="A71" s="20" t="s">
        <v>105</v>
      </c>
      <c r="B71" s="21" t="s">
        <v>86</v>
      </c>
      <c r="C71" s="22">
        <v>245953.02</v>
      </c>
    </row>
    <row r="72" spans="1:3" s="10" customFormat="1" ht="150">
      <c r="A72" s="20" t="s">
        <v>104</v>
      </c>
      <c r="B72" s="21" t="s">
        <v>87</v>
      </c>
      <c r="C72" s="22">
        <v>56364.95</v>
      </c>
    </row>
    <row r="73" spans="1:3" s="23" customFormat="1" ht="75">
      <c r="A73" s="20" t="s">
        <v>103</v>
      </c>
      <c r="B73" s="21" t="s">
        <v>102</v>
      </c>
      <c r="C73" s="22">
        <v>-7452.77</v>
      </c>
    </row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pans="1:3" ht="12.75">
      <c r="A79" s="24"/>
      <c r="C79" s="25"/>
    </row>
    <row r="80" ht="12.75">
      <c r="A80" s="24"/>
    </row>
    <row r="81" ht="12.75">
      <c r="A81" s="24"/>
    </row>
    <row r="82" ht="12.75">
      <c r="A82" s="24"/>
    </row>
  </sheetData>
  <sheetProtection/>
  <mergeCells count="15">
    <mergeCell ref="A7:C7"/>
    <mergeCell ref="A12:C12"/>
    <mergeCell ref="A13:C13"/>
    <mergeCell ref="C16:C21"/>
    <mergeCell ref="B16:B21"/>
    <mergeCell ref="A16:A21"/>
    <mergeCell ref="A10:C10"/>
    <mergeCell ref="A11:C11"/>
    <mergeCell ref="A9:C9"/>
    <mergeCell ref="A1:C1"/>
    <mergeCell ref="A3:C3"/>
    <mergeCell ref="A2:C2"/>
    <mergeCell ref="A4:C4"/>
    <mergeCell ref="A5:C5"/>
    <mergeCell ref="A6:C6"/>
  </mergeCells>
  <printOptions/>
  <pageMargins left="0.984251968503937" right="0.3937007874015748" top="0.5905511811023623" bottom="0.5905511811023623" header="0" footer="0"/>
  <pageSetup fitToHeight="10" fitToWidth="1" horizontalDpi="600" verticalDpi="600" orientation="portrait" paperSize="9" scale="8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Кутина_А_П</cp:lastModifiedBy>
  <cp:lastPrinted>2015-04-28T11:12:06Z</cp:lastPrinted>
  <dcterms:created xsi:type="dcterms:W3CDTF">1996-10-08T23:32:33Z</dcterms:created>
  <dcterms:modified xsi:type="dcterms:W3CDTF">2015-05-28T08:48:48Z</dcterms:modified>
  <cp:category/>
  <cp:version/>
  <cp:contentType/>
  <cp:contentStatus/>
</cp:coreProperties>
</file>