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без остатков" sheetId="3" r:id="rId2"/>
  </sheets>
  <calcPr calcId="152511"/>
</workbook>
</file>

<file path=xl/calcChain.xml><?xml version="1.0" encoding="utf-8"?>
<calcChain xmlns="http://schemas.openxmlformats.org/spreadsheetml/2006/main">
  <c r="B18" i="3" l="1"/>
  <c r="B16" i="3"/>
  <c r="B7" i="3"/>
  <c r="B6" i="3" l="1"/>
  <c r="B19" i="2"/>
  <c r="B21" i="2"/>
  <c r="B10" i="2"/>
  <c r="B9" i="2" l="1"/>
  <c r="B23" i="2" l="1"/>
</calcChain>
</file>

<file path=xl/sharedStrings.xml><?xml version="1.0" encoding="utf-8"?>
<sst xmlns="http://schemas.openxmlformats.org/spreadsheetml/2006/main" count="44" uniqueCount="24">
  <si>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</si>
  <si>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</si>
  <si>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</si>
  <si>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</si>
  <si>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</si>
  <si>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</si>
  <si>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</si>
  <si>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</si>
  <si>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</si>
  <si>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Проверка дымоходов и вентканалов в квартирах</t>
  </si>
  <si>
    <t>Освещение МОП (мест общего пользования)</t>
  </si>
  <si>
    <t>Уборка придомовой территории, транспортные услуги сторонних организаций по очистке дорог от снега, заготовке песка, грейдерование водопропускного канала</t>
  </si>
  <si>
    <t>Отклонение между показаниями общедомового и индивидуальными приборами учета воды</t>
  </si>
  <si>
    <t>Остаток на 01.01.2016г.</t>
  </si>
  <si>
    <t>Вывоз и утилизация мусора, содержание контейнеров, контейнерных площадок</t>
  </si>
  <si>
    <t>Дератизация и дезинсекция подвала</t>
  </si>
  <si>
    <t>Отчет ООО УК "АГАТ" за  2016г. о доходах  по содержанию и ремонту общего имущества МКД  по ул. Красная, д. 125/2</t>
  </si>
  <si>
    <t>Измерение электроустановок в МКД</t>
  </si>
  <si>
    <t>Ремонт, ревизия системы отопления</t>
  </si>
  <si>
    <t>Гидравлические испытания системы отопления</t>
  </si>
  <si>
    <t>Ремонт кровли(частичный)</t>
  </si>
  <si>
    <t>Ремонт и восстановление герметичности панельных стыков</t>
  </si>
  <si>
    <t>Начисление населению -  по услугам "Содержание жилого помещения"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</si>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</sst>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6"/>
  <sheetViews>
    <sheetView zoomScale="90" zoomScaleNormal="90" workbookViewId="0">
      <selection activeCell="H7" sqref="H7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7" t="s">
        <v>16</v>
      </c>
      <c r="B2" s="27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13</v>
      </c>
      <c r="B5" s="12">
        <v>-159269</v>
      </c>
    </row>
    <row r="6" spans="1:2" s="4" customFormat="1" ht="40.799999999999997" customHeight="1" x14ac:dyDescent="0.35">
      <c r="A6" s="25" t="s">
        <v>22</v>
      </c>
      <c r="B6" s="19">
        <v>796576</v>
      </c>
    </row>
    <row r="7" spans="1:2" s="4" customFormat="1" ht="40.799999999999997" customHeight="1" x14ac:dyDescent="0.35">
      <c r="A7" s="17" t="s">
        <v>3</v>
      </c>
      <c r="B7" s="19">
        <v>805269</v>
      </c>
    </row>
    <row r="8" spans="1:2" s="8" customFormat="1" ht="40.799999999999997" customHeight="1" x14ac:dyDescent="0.35">
      <c r="A8" s="24" t="s">
        <v>4</v>
      </c>
      <c r="B8" s="26">
        <v>41294</v>
      </c>
    </row>
    <row r="9" spans="1:2" s="4" customFormat="1" ht="40.799999999999997" customHeight="1" x14ac:dyDescent="0.35">
      <c r="A9" s="13" t="s">
        <v>6</v>
      </c>
      <c r="B9" s="16">
        <f>SUM(B10:B22)</f>
        <v>795588.24</v>
      </c>
    </row>
    <row r="10" spans="1:2" s="9" customFormat="1" ht="40.799999999999997" customHeight="1" x14ac:dyDescent="0.35">
      <c r="A10" s="20" t="s">
        <v>14</v>
      </c>
      <c r="B10" s="21">
        <f>52844+6600</f>
        <v>59444</v>
      </c>
    </row>
    <row r="11" spans="1:2" s="11" customFormat="1" ht="40.799999999999997" customHeight="1" x14ac:dyDescent="0.35">
      <c r="A11" s="10" t="s">
        <v>10</v>
      </c>
      <c r="B11" s="23">
        <v>15632</v>
      </c>
    </row>
    <row r="12" spans="1:2" s="11" customFormat="1" ht="40.799999999999997" customHeight="1" x14ac:dyDescent="0.35">
      <c r="A12" s="10" t="s">
        <v>15</v>
      </c>
      <c r="B12" s="23">
        <v>4646.3999999999996</v>
      </c>
    </row>
    <row r="13" spans="1:2" s="11" customFormat="1" ht="40.799999999999997" customHeight="1" x14ac:dyDescent="0.35">
      <c r="A13" s="20" t="s">
        <v>12</v>
      </c>
      <c r="B13" s="23">
        <v>68997.440000000002</v>
      </c>
    </row>
    <row r="14" spans="1:2" s="11" customFormat="1" ht="40.799999999999997" customHeight="1" x14ac:dyDescent="0.35">
      <c r="A14" s="20" t="s">
        <v>17</v>
      </c>
      <c r="B14" s="23">
        <v>2693.4</v>
      </c>
    </row>
    <row r="15" spans="1:2" s="11" customFormat="1" ht="40.799999999999997" customHeight="1" x14ac:dyDescent="0.35">
      <c r="A15" s="20" t="s">
        <v>18</v>
      </c>
      <c r="B15" s="23">
        <v>10074</v>
      </c>
    </row>
    <row r="16" spans="1:2" s="11" customFormat="1" ht="40.799999999999997" customHeight="1" x14ac:dyDescent="0.35">
      <c r="A16" s="20" t="s">
        <v>19</v>
      </c>
      <c r="B16" s="23">
        <v>15013</v>
      </c>
    </row>
    <row r="17" spans="1:2" s="11" customFormat="1" ht="40.799999999999997" customHeight="1" x14ac:dyDescent="0.35">
      <c r="A17" s="20" t="s">
        <v>20</v>
      </c>
      <c r="B17" s="23">
        <v>15056</v>
      </c>
    </row>
    <row r="18" spans="1:2" s="11" customFormat="1" ht="40.799999999999997" customHeight="1" x14ac:dyDescent="0.35">
      <c r="A18" s="20" t="s">
        <v>21</v>
      </c>
      <c r="B18" s="23">
        <v>35049</v>
      </c>
    </row>
    <row r="19" spans="1:2" s="11" customFormat="1" ht="40.799999999999997" customHeight="1" x14ac:dyDescent="0.35">
      <c r="A19" s="20" t="s">
        <v>7</v>
      </c>
      <c r="B19" s="23">
        <f>70876+42636+17038+14844+41004+25845+600</f>
        <v>212843</v>
      </c>
    </row>
    <row r="20" spans="1:2" s="11" customFormat="1" ht="40.799999999999997" customHeight="1" x14ac:dyDescent="0.35">
      <c r="A20" s="20" t="s">
        <v>9</v>
      </c>
      <c r="B20" s="23">
        <v>14550</v>
      </c>
    </row>
    <row r="21" spans="1:2" s="11" customFormat="1" ht="46.8" customHeight="1" x14ac:dyDescent="0.35">
      <c r="A21" s="20" t="s">
        <v>11</v>
      </c>
      <c r="B21" s="23">
        <f>21190+60744</f>
        <v>81934</v>
      </c>
    </row>
    <row r="22" spans="1:2" s="4" customFormat="1" ht="42.6" customHeight="1" x14ac:dyDescent="0.35">
      <c r="A22" s="6" t="s">
        <v>8</v>
      </c>
      <c r="B22" s="22">
        <v>259656</v>
      </c>
    </row>
    <row r="23" spans="1:2" s="4" customFormat="1" ht="40.799999999999997" customHeight="1" x14ac:dyDescent="0.35">
      <c r="A23" s="14" t="s">
        <v>5</v>
      </c>
      <c r="B23" s="15">
        <f>B5+B7-B9</f>
        <v>-149588.24</v>
      </c>
    </row>
    <row r="24" spans="1:2" s="4" customFormat="1" ht="32.25" customHeight="1" x14ac:dyDescent="0.35">
      <c r="A24" s="8"/>
      <c r="B24" s="8"/>
    </row>
    <row r="25" spans="1:2" s="4" customFormat="1" x14ac:dyDescent="0.35">
      <c r="A25" s="18" t="s">
        <v>2</v>
      </c>
      <c r="B25" s="18"/>
    </row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topLeftCell="A13" zoomScale="90" zoomScaleNormal="90" workbookViewId="0">
      <selection activeCell="A20" sqref="A20:B20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7" t="s">
        <v>16</v>
      </c>
      <c r="B1" s="27"/>
    </row>
    <row r="2" spans="1:2" s="4" customFormat="1" ht="40.200000000000003" customHeight="1" x14ac:dyDescent="0.35">
      <c r="A2" s="2" t="s">
        <v>0</v>
      </c>
      <c r="B2" s="3" t="s">
        <v>23</v>
      </c>
    </row>
    <row r="3" spans="1:2" s="4" customFormat="1" ht="40.799999999999997" customHeight="1" x14ac:dyDescent="0.35">
      <c r="A3" s="25" t="s">
        <v>22</v>
      </c>
      <c r="B3" s="19">
        <v>796576</v>
      </c>
    </row>
    <row r="4" spans="1:2" s="4" customFormat="1" ht="40.799999999999997" customHeight="1" x14ac:dyDescent="0.35">
      <c r="A4" s="17" t="s">
        <v>3</v>
      </c>
      <c r="B4" s="19">
        <v>805269</v>
      </c>
    </row>
    <row r="5" spans="1:2" s="8" customFormat="1" ht="40.799999999999997" customHeight="1" x14ac:dyDescent="0.35">
      <c r="A5" s="24" t="s">
        <v>4</v>
      </c>
      <c r="B5" s="26">
        <v>41294</v>
      </c>
    </row>
    <row r="6" spans="1:2" s="4" customFormat="1" ht="40.799999999999997" customHeight="1" x14ac:dyDescent="0.35">
      <c r="A6" s="13" t="s">
        <v>6</v>
      </c>
      <c r="B6" s="16">
        <f>SUM(B7:B19)</f>
        <v>795588.24</v>
      </c>
    </row>
    <row r="7" spans="1:2" s="9" customFormat="1" ht="40.799999999999997" customHeight="1" x14ac:dyDescent="0.35">
      <c r="A7" s="20" t="s">
        <v>14</v>
      </c>
      <c r="B7" s="21">
        <f>52844+6600</f>
        <v>59444</v>
      </c>
    </row>
    <row r="8" spans="1:2" s="11" customFormat="1" ht="40.799999999999997" customHeight="1" x14ac:dyDescent="0.35">
      <c r="A8" s="10" t="s">
        <v>10</v>
      </c>
      <c r="B8" s="23">
        <v>15632</v>
      </c>
    </row>
    <row r="9" spans="1:2" s="11" customFormat="1" ht="40.799999999999997" customHeight="1" x14ac:dyDescent="0.35">
      <c r="A9" s="10" t="s">
        <v>15</v>
      </c>
      <c r="B9" s="23">
        <v>4646.3999999999996</v>
      </c>
    </row>
    <row r="10" spans="1:2" s="11" customFormat="1" ht="40.799999999999997" customHeight="1" x14ac:dyDescent="0.35">
      <c r="A10" s="20" t="s">
        <v>12</v>
      </c>
      <c r="B10" s="23">
        <v>68997.440000000002</v>
      </c>
    </row>
    <row r="11" spans="1:2" s="11" customFormat="1" ht="40.799999999999997" customHeight="1" x14ac:dyDescent="0.35">
      <c r="A11" s="20" t="s">
        <v>17</v>
      </c>
      <c r="B11" s="23">
        <v>2693.4</v>
      </c>
    </row>
    <row r="12" spans="1:2" s="11" customFormat="1" ht="40.799999999999997" customHeight="1" x14ac:dyDescent="0.35">
      <c r="A12" s="20" t="s">
        <v>18</v>
      </c>
      <c r="B12" s="23">
        <v>10074</v>
      </c>
    </row>
    <row r="13" spans="1:2" s="11" customFormat="1" ht="40.799999999999997" customHeight="1" x14ac:dyDescent="0.35">
      <c r="A13" s="20" t="s">
        <v>19</v>
      </c>
      <c r="B13" s="23">
        <v>15013</v>
      </c>
    </row>
    <row r="14" spans="1:2" s="11" customFormat="1" ht="40.799999999999997" customHeight="1" x14ac:dyDescent="0.35">
      <c r="A14" s="20" t="s">
        <v>20</v>
      </c>
      <c r="B14" s="23">
        <v>15056</v>
      </c>
    </row>
    <row r="15" spans="1:2" s="11" customFormat="1" ht="40.799999999999997" customHeight="1" x14ac:dyDescent="0.35">
      <c r="A15" s="20" t="s">
        <v>21</v>
      </c>
      <c r="B15" s="23">
        <v>35049</v>
      </c>
    </row>
    <row r="16" spans="1:2" s="11" customFormat="1" ht="40.799999999999997" customHeight="1" x14ac:dyDescent="0.35">
      <c r="A16" s="20" t="s">
        <v>7</v>
      </c>
      <c r="B16" s="23">
        <f>70876+42636+17038+14844+41004+25845+600</f>
        <v>212843</v>
      </c>
    </row>
    <row r="17" spans="1:2" s="11" customFormat="1" ht="40.799999999999997" customHeight="1" x14ac:dyDescent="0.35">
      <c r="A17" s="20" t="s">
        <v>9</v>
      </c>
      <c r="B17" s="23">
        <v>14550</v>
      </c>
    </row>
    <row r="18" spans="1:2" s="11" customFormat="1" ht="46.8" customHeight="1" x14ac:dyDescent="0.35">
      <c r="A18" s="20" t="s">
        <v>11</v>
      </c>
      <c r="B18" s="23">
        <f>21190+60744</f>
        <v>81934</v>
      </c>
    </row>
    <row r="19" spans="1:2" s="4" customFormat="1" ht="42.6" customHeight="1" x14ac:dyDescent="0.35">
      <c r="A19" s="6" t="s">
        <v>8</v>
      </c>
      <c r="B19" s="22">
        <v>259656</v>
      </c>
    </row>
    <row r="20" spans="1:2" s="4" customFormat="1" x14ac:dyDescent="0.35">
      <c r="A20" s="28" t="s">
        <v>2</v>
      </c>
      <c r="B20" s="28"/>
    </row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</sheetData>
  <mergeCells count="2">
    <mergeCell ref="A1:B1"/>
    <mergeCell ref="A20:B20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2017-03-17T04:28:12Z</dcterms:modified>
</cp:coreProperties>
</file>